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ock ownership" sheetId="1" r:id="rId1"/>
    <sheet name="longterm cash incentive aw" sheetId="2" r:id="rId2"/>
    <sheet name="longterm cash incentive aw-1" sheetId="3" r:id="rId3"/>
    <sheet name="longterm cash incentive aw-2" sheetId="4" r:id="rId4"/>
    <sheet name="longterm cash incentive aw-3" sheetId="5" r:id="rId5"/>
    <sheet name="aggregate cash bonuses pai" sheetId="6" r:id="rId6"/>
    <sheet name="equitybased compensation" sheetId="7" r:id="rId7"/>
    <sheet name="equitybased compensation-1" sheetId="8" r:id="rId8"/>
    <sheet name="summary compensation" sheetId="9" r:id="rId9"/>
    <sheet name="No Title" sheetId="10" r:id="rId10"/>
    <sheet name="No Title-1" sheetId="11" r:id="rId11"/>
    <sheet name="grants of planbased awards" sheetId="12" r:id="rId12"/>
    <sheet name="outstanding equity awards" sheetId="13" r:id="rId13"/>
    <sheet name="option exercises and stock" sheetId="14" r:id="rId14"/>
    <sheet name="option exercises and stock-1" sheetId="15" r:id="rId15"/>
    <sheet name="nonqualified deferred comp" sheetId="16" r:id="rId16"/>
    <sheet name="ronald j kramer" sheetId="17" r:id="rId17"/>
    <sheet name="robert f mehmel" sheetId="18" r:id="rId18"/>
    <sheet name="brian g harris" sheetId="19" r:id="rId19"/>
    <sheet name="seth l kaplan" sheetId="20" r:id="rId20"/>
    <sheet name="seth l kaplan-1" sheetId="21" r:id="rId21"/>
    <sheet name="seth l kaplan-2" sheetId="22" r:id="rId22"/>
    <sheet name="seth l kaplan-3" sheetId="23" r:id="rId23"/>
    <sheet name="seth l kaplan-4" sheetId="24" r:id="rId24"/>
    <sheet name="director compensation" sheetId="25" r:id="rId25"/>
    <sheet name="No Title-2" sheetId="26" r:id="rId26"/>
    <sheet name="audit fees" sheetId="27" r:id="rId27"/>
    <sheet name="reconciliation of income l" sheetId="28" r:id="rId28"/>
    <sheet name="reconciliation of earnings" sheetId="29" r:id="rId29"/>
    <sheet name="reconciliation of net cash" sheetId="30" r:id="rId30"/>
  </sheets>
  <definedNames/>
  <calcPr fullCalcOnLoad="1"/>
</workbook>
</file>

<file path=xl/sharedStrings.xml><?xml version="1.0" encoding="utf-8"?>
<sst xmlns="http://schemas.openxmlformats.org/spreadsheetml/2006/main" count="581" uniqueCount="302">
  <si>
    <t>STOCK OWNERSHIP</t>
  </si>
  <si>
    <t>Name of Beneficial Owner</t>
  </si>
  <si>
    <t>Common Stock 
  Beneficially 
    Owned</t>
  </si>
  <si>
    <t>Percent 
  of Class 
  (1)</t>
  </si>
  <si>
    <t>BlackRock, Inc. and affiliates (2)</t>
  </si>
  <si>
    <t>12.5%</t>
  </si>
  <si>
    <t>The Vanguard Group (3)</t>
  </si>
  <si>
    <t>11.4%</t>
  </si>
  <si>
    <t>Dimensional Fund Advisors LP (4)</t>
  </si>
  <si>
    <t>6.3%</t>
  </si>
  <si>
    <t>Voss Capital, LLC and affiliates (5)</t>
  </si>
  <si>
    <t>5.5%</t>
  </si>
  <si>
    <t>Gabelli Funds, LLC and affiliates (6)</t>
  </si>
  <si>
    <t>4.9%</t>
  </si>
  <si>
    <t>Henry A. Alpert (7)(8)</t>
  </si>
  <si>
    <t>*</t>
  </si>
  <si>
    <t>Jerome L. Coben (7)</t>
  </si>
  <si>
    <t>Travis W. Cocke (9)</t>
  </si>
  <si>
    <t>H. C. Charles Diao (7)</t>
  </si>
  <si>
    <t>Louis J. Grabowsky (7)</t>
  </si>
  <si>
    <t>Brian G. Harris (10)</t>
  </si>
  <si>
    <t>Lacy M. Johnson (7)</t>
  </si>
  <si>
    <t>Seth L. Kaplan (10)</t>
  </si>
  <si>
    <t>Ronald J. Kramer (10)(11)</t>
  </si>
  <si>
    <t>6.7%</t>
  </si>
  <si>
    <t>Robert F. Mehmel (10)</t>
  </si>
  <si>
    <t>2.2%</t>
  </si>
  <si>
    <t>General Victor Eugene Renuart (USAF Ret.) (7)</t>
  </si>
  <si>
    <t>James W. Sight (7)</t>
  </si>
  <si>
    <t>Samanta Hegedus Stewart (7)</t>
  </si>
  <si>
    <t>Kevin F. Sullivan (7)</t>
  </si>
  <si>
    <t>Michelle L. Taylor (7)</t>
  </si>
  <si>
    <t>Cheryl L. Turnbull (7)</t>
  </si>
  <si>
    <t>Directors and executive officers as a group (16 persons)</t>
  </si>
  <si>
    <t>16.1%</t>
  </si>
  <si>
    <t>Long-Term Cash Incentive Awards Granted in Fiscal 2023.</t>
  </si>
  <si>
    <t>Aggregate  
    Core EPS</t>
  </si>
  <si>
    <t>Ronald J. Kramer</t>
  </si>
  <si>
    <t>Robert F. Mehmel</t>
  </si>
  <si>
    <t>Brian G. Harris</t>
  </si>
  <si>
    <t>Seth L. Kaplan</t>
  </si>
  <si>
    <t>Threshold</t>
  </si>
  <si>
    <t>Target</t>
  </si>
  <si>
    <t>Maximum</t>
  </si>
  <si>
    <t>Aggregate  
    Free Cash  
    Flow</t>
  </si>
  <si>
    <t>Seth L. Kaplan</t>
  </si>
  <si>
    <t>Long-Term Cash Incentive Awards Payable following Fiscal 2023.</t>
  </si>
  <si>
    <t>Aggregate  
    Core EPS  
    for Period</t>
  </si>
  <si>
    <t>EBITDA level</t>
  </si>
  <si>
    <t>Working  
    Capital level</t>
  </si>
  <si>
    <t>Executive</t>
  </si>
  <si>
    <t>Amount based  
  on EBITDA</t>
  </si>
  <si>
    <t>Amount based  
  on  
  Working  
  Capital</t>
  </si>
  <si>
    <t>Amount  
  based  
  on ESG</t>
  </si>
  <si>
    <t>Total Bonus  
  Awarded</t>
  </si>
  <si>
    <t>Aggregate Cash Bonuses Paid to NEOs.</t>
  </si>
  <si>
    <t>Amount based on long- 
  term incentive bonus  
  opportunity  
  (performance  
  period—October 1, 2020  
  to September 30, 2023)</t>
  </si>
  <si>
    <t>Amount based on short-  
  term incentive bonus  
  opportunity  
  (performance period—  
  fiscal 2023)</t>
  </si>
  <si>
    <t>Total bonus  
  awarded</t>
  </si>
  <si>
    <t>Equity-based Compensation.</t>
  </si>
  <si>
    <t>Average ROIC of 10.24%   
 (threshold)</t>
  </si>
  <si>
    <t>Average ROIC of 12.8%   
 (target)</t>
  </si>
  <si>
    <t>Average ROIC of 15.36%   
 (max)</t>
  </si>
  <si>
    <t>TSR percentile of 25%   
 (threshold)</t>
  </si>
  <si>
    <t>TSR percentile of 50%   
 (target)</t>
  </si>
  <si>
    <t>TSR percentile of 75%   
 (max)</t>
  </si>
  <si>
    <t>Summary Compensation</t>
  </si>
  <si>
    <t>Name and Principal Position</t>
  </si>
  <si>
    <t>Year</t>
  </si>
  <si>
    <t>Salary 
  ($)</t>
  </si>
  <si>
    <t>Stock 
  Awards 
  ($)(1)</t>
  </si>
  <si>
    <t>Non-Equity 
  Incentive Plan 
  Compensation 
  ($)</t>
  </si>
  <si>
    <t>All 
  Other 
  Compensation 
  ($)(3)</t>
  </si>
  <si>
    <t>Total($)</t>
  </si>
  <si>
    <t>Chairman and Chief Executive Officer</t>
  </si>
  <si>
    <t>President and Chief Operating Officer</t>
  </si>
  <si>
    <t>Senior Vice President</t>
  </si>
  <si>
    <t>and Chief Financial Officer</t>
  </si>
  <si>
    <t>Senior Vice President,</t>
  </si>
  <si>
    <t>General Counsel and Secretary</t>
  </si>
  <si>
    <t>Ronald J. Kramer</t>
  </si>
  <si>
    <t>Robert F. 
  Mehmel</t>
  </si>
  <si>
    <t>Amount paid with respect to the long-term performance period October 1, 2020 through September 30, 2023</t>
  </si>
  <si>
    <t>Amount paid with respect to the short-term performance period October 1, 2022 through September 30, 2023</t>
  </si>
  <si>
    <t>Total</t>
  </si>
  <si>
    <t>Robert F. 
  Mehmel</t>
  </si>
  <si>
    <t>Brian G. 
  Harris</t>
  </si>
  <si>
    <t>Life insurance/long-term care insurance policies</t>
  </si>
  <si>
    <t>401(k) Retirement Plan—company contributions</t>
  </si>
  <si>
    <t>Nonqualified Deferred Compensation Plan—company contributions</t>
  </si>
  <si>
    <t>Personal automobile use</t>
  </si>
  <si>
    <t>Supplemental medical benefits</t>
  </si>
  <si>
    <t>Contributions allocated under our ESOP</t>
  </si>
  <si>
    <t>Financial, investment, estate planning, tax and insurance consulting fees</t>
  </si>
  <si>
    <t>—</t>
  </si>
  <si>
    <t>Grants of Plan-Based Awards-Fiscal 2023</t>
  </si>
  <si>
    <t>Estimated Future Payouts Under 
  Non-Equity Incentive Plan 
  Awards</t>
  </si>
  <si>
    <t>Estimated Future 
  Payouts 
  Under Equity Incentive 
  Plan Awards(1)</t>
  </si>
  <si>
    <t>Grant 
  Date 
  Fair 
  Value of</t>
  </si>
  <si>
    <t>Name</t>
  </si>
  <si>
    <t>Grant 
  Date</t>
  </si>
  <si>
    <t>Threshold 
  ($)</t>
  </si>
  <si>
    <t>Target 
  ($)</t>
  </si>
  <si>
    <t>Maxi- 
  mum 
  ($)</t>
  </si>
  <si>
    <t>Thres- 
  hold 
  (#)</t>
  </si>
  <si>
    <t>Target 
  (#)</t>
  </si>
  <si>
    <t>Maxi- 
  mum 
  (#)</t>
  </si>
  <si>
    <t>Stock 
  and 
  Option 
  Awards 
  ($)</t>
  </si>
  <si>
    <t>11/16/22(4)</t>
  </si>
  <si>
    <t>11/16/22(5)</t>
  </si>
  <si>
    <t>Senior Vice President and Chief Financial Officer</t>
  </si>
  <si>
    <t>11/16/22(6)</t>
  </si>
  <si>
    <t>Senior Vice President, General Counsel and Secretary</t>
  </si>
  <si>
    <t>Outstanding Equity Awards at Fiscal 2023 Year-End</t>
  </si>
  <si>
    <t>Stock Awards</t>
  </si>
  <si>
    <t>Number of 
  Shares or Units 
  of Stock That 
  Have Not 
  Vested 
  (#)</t>
  </si>
  <si>
    <t>Market Value of 
  Shares or Units 
  of Stock That 
  Have Not Vested 
  ($)(9)</t>
  </si>
  <si>
    <t>Equity Incentive 
  Plan Awards: 
  Number of Unearned 
  Shares, Units or 
  Other Rights That 
  Have Not Vested 
  (#)</t>
  </si>
  <si>
    <t>Equity Incentive 
  Plan Awards: 
  Market or Payout 
  Value of Unearned 
  Shares, Units or 
  Other Rights That 
  Have Not Vested 
  ($)(10)</t>
  </si>
  <si>
    <t>360,000(1)</t>
  </si>
  <si>
    <t>14,281,200(1)</t>
  </si>
  <si>
    <t>182,203(2)</t>
  </si>
  <si>
    <t>7,227,993(2)</t>
  </si>
  <si>
    <t>288,000(3)</t>
  </si>
  <si>
    <t>11,424,960(3)</t>
  </si>
  <si>
    <t>37,846(4)</t>
  </si>
  <si>
    <t>1,501,351(4)</t>
  </si>
  <si>
    <t>37,846(5)</t>
  </si>
  <si>
    <t>1,501,351(5)</t>
  </si>
  <si>
    <t>17,108(6)</t>
  </si>
  <si>
    <t>678,674(6)</t>
  </si>
  <si>
    <t>17,108(7)</t>
  </si>
  <si>
    <t>678,674(7)</t>
  </si>
  <si>
    <t>120,000(1)</t>
  </si>
  <si>
    <t>4,760,400(1)</t>
  </si>
  <si>
    <t>45,551(2)</t>
  </si>
  <si>
    <t>1,807,008(2)</t>
  </si>
  <si>
    <t>96,000(3)</t>
  </si>
  <si>
    <t>3,808,320(3)</t>
  </si>
  <si>
    <t>18,923(4)</t>
  </si>
  <si>
    <t>750,675(4)</t>
  </si>
  <si>
    <t>18,923(5)</t>
  </si>
  <si>
    <t>750,675(5)</t>
  </si>
  <si>
    <t>8,554(6)</t>
  </si>
  <si>
    <t>339,337(6)</t>
  </si>
  <si>
    <t>8,554(7)</t>
  </si>
  <si>
    <t>339,337(7)</t>
  </si>
  <si>
    <t>18,220(2)</t>
  </si>
  <si>
    <t>722,787(2)</t>
  </si>
  <si>
    <t>27,498(8)</t>
  </si>
  <si>
    <t>1,090,846(8)</t>
  </si>
  <si>
    <t>22,562(9)</t>
  </si>
  <si>
    <t>895,035(9)</t>
  </si>
  <si>
    <t>19,339(10)</t>
  </si>
  <si>
    <t>767,178(10)</t>
  </si>
  <si>
    <t>Senior Vice President, General Counsel and</t>
  </si>
  <si>
    <t>25,206(8)</t>
  </si>
  <si>
    <t>999,922(8)</t>
  </si>
  <si>
    <t>Secretary</t>
  </si>
  <si>
    <t>20,826(9)</t>
  </si>
  <si>
    <t>826,167(9)</t>
  </si>
  <si>
    <t>17,852(10)</t>
  </si>
  <si>
    <t>708,189(10)</t>
  </si>
  <si>
    <t>Option Exercises and Stock Vested in Fiscal 2023</t>
  </si>
  <si>
    <t>Number of 
 Shares Acquired 
 on 
 Vesting (#)</t>
  </si>
  <si>
    <t>Value Realized on 
 Vesting ($)(1)</t>
  </si>
  <si>
    <t>13,856,040(2)</t>
  </si>
  <si>
    <t>4,618,680(2)</t>
  </si>
  <si>
    <t>960,820(3)</t>
  </si>
  <si>
    <t>880,737(3)</t>
  </si>
  <si>
    <t>(1)
(2)</t>
  </si>
  <si>
    <t>Value is based on the closing price of Griffon common stock on the date of vesting.
Represents the value of 396,000 shares and 132,000 shares of restricted stock on the vesting date of December 20, 2022; the closing price of Griffon common stock on such date was $34.99.</t>
  </si>
  <si>
    <t>Represents the value of 27,211 shares and 24,943 shares of restricted stock on the vesting date of November 30, 2022;
    the closing price of Griffon common stock on such date was $35.31.</t>
  </si>
  <si>
    <t>Nonqualified Deferred Compensation Plan in 2023</t>
  </si>
  <si>
    <t>Executive 
  Contributions 
  in Fiscal 2023</t>
  </si>
  <si>
    <t>Company 
  Contributions 
  in Fiscal 2023</t>
  </si>
  <si>
    <t>Aggregate 
  earnings in 
  Fiscal 2023</t>
  </si>
  <si>
    <t>Aggregate 
  balance at 
  September 30, 
  2023</t>
  </si>
  <si>
    <t>Benefit</t>
  </si>
  <si>
    <t>Termination Due 
  to Death</t>
  </si>
  <si>
    <t>Termination Due 
  to Disability</t>
  </si>
  <si>
    <t>Resignation for Good 
  Reason or 
  Termination by the 
  Company Without 
  Cause Prior to a 
    Change in Control</t>
  </si>
  <si>
    <t>Resignation for Good 
  Reason or 
  Termination by the 
  Company Without 
  Cause After a 
  Change
    in Control</t>
  </si>
  <si>
    <t>Salary (1)</t>
  </si>
  <si>
    <t>Bonus (2)</t>
  </si>
  <si>
    <t>Pro-Rata Bonus (3)</t>
  </si>
  <si>
    <t>Accelerated Restricted Stock Vesting (4)</t>
  </si>
  <si>
    <t>Dividend Vesting (6)</t>
  </si>
  <si>
    <t>Value of health benefits provided after termination (7)</t>
  </si>
  <si>
    <t>Modified 280G Cutback (8)</t>
  </si>
  <si>
    <t>Totals</t>
  </si>
  <si>
    <t>Termination Due  
  to Death</t>
  </si>
  <si>
    <t>Dividend Acceleration (6)</t>
  </si>
  <si>
    <t>Resignation for Good 
  Reason or 
  Termination by the 
  Company Without 
  Cause Prior to a 
  Change in Control</t>
  </si>
  <si>
    <t>Resignation for Good 
  Reason or 
  Termination by the 
  Company Without 
  Cause After a 
  Change in Control</t>
  </si>
  <si>
    <t>Bonus</t>
  </si>
  <si>
    <t>Pro-Rata Bonus (4)</t>
  </si>
  <si>
    <t>Accelerated Restricted Stock Vesting (5)</t>
  </si>
  <si>
    <t>Value of health benefits provided after termination (7)</t>
  </si>
  <si>
    <t>Value of $100 
  Investment 
  Based on</t>
  </si>
  <si>
    <t>Summary 
  Compensation 
  Table Total for 
  CEO 
  (1)</t>
  </si>
  <si>
    <t>Compensation 
  Actually Paid 
  for CEO 
  (2)</t>
  </si>
  <si>
    <t>Average 
  Summary 
  Compensation 
  Table Total for 
  other NEOs 
  (3)</t>
  </si>
  <si>
    <t>Average 
  Compensation 
  Actually Paid 
  for other NEOs 
  (4)</t>
  </si>
  <si>
    <t>TSR 
  (5)</t>
  </si>
  <si>
    <t>Peer 
  Group 
  TSR 
  (6)</t>
  </si>
  <si>
    <t>Net Income 
  (loss) 
  $ in 
  millions 
  (7)</t>
  </si>
  <si>
    <t>Company 
  Selected 
  Measure: 
  Adjusted EPS 
  (8)</t>
  </si>
  <si>
    <t>Our CEO was Ronald J. Kramer for each of 2023, 2022 and 2021.
The “compensation actually paid” (or “CAP”) to our CEO reflects the following adjustments from Total Compensation as reported in our Summary Compensation Table for the fiscal years 2023, 2022 and 2021:</t>
  </si>
  <si>
    <t>2023</t>
  </si>
  <si>
    <t>2022</t>
  </si>
  <si>
    <t>2021</t>
  </si>
  <si>
    <t>CEO</t>
  </si>
  <si>
    <t>SCT Total Compensation</t>
  </si>
  <si>
    <t>Less: Stock Award Values Reported in SCT for the Covered Year ($)</t>
  </si>
  <si>
    <t>Plus: Fair Value for Stock Awards Granted in the Year that are Unvested ($)</t>
  </si>
  <si>
    <t>Change in Fair Value of Outstanding Stock Awards from Prior Years that are Unvested ($)</t>
  </si>
  <si>
    <t>Plus: Fair Value of Stock Awards Granted and Vested in the Year</t>
  </si>
  <si>
    <t>Change in Fair Value of Stock Awards Granted that Vested in the Year ($)</t>
  </si>
  <si>
    <t>Less: Fair Value of Stock Awards Forfeited during the Covered Year ($)</t>
  </si>
  <si>
    <t>Value of Dividends Paid on Equity Awards not Reflected in Fair Value or Total Compensation ($)</t>
  </si>
  <si>
    <t>Compensation Actually Paid ($)</t>
  </si>
  <si>
    <t>Other NEOs</t>
  </si>
  <si>
    <t>Average SCT Total Compensation</t>
  </si>
  <si>
    <t>Less: Average Stock Award Values Reported in SCT for the Covered Year ($)</t>
  </si>
  <si>
    <t>Plus: Average Fair Value for Stock Awards Granted in the Year that are Unvested ($)</t>
  </si>
  <si>
    <t>Average Change in Fair Value of Outstanding Stock Awards from Prior Years that are Unvested ($)</t>
  </si>
  <si>
    <t>Plus: Average Fair Value of Stock Awards Granted and Vested in the Year</t>
  </si>
  <si>
    <t>Average Change in Fair Value of Stock Awards Granted that Vested in the Year ($)</t>
  </si>
  <si>
    <t>Less: Average Fair Value of Stock Awards Forfeited during the Covered Year ($)</t>
  </si>
  <si>
    <t>Average Compensation Actually Paid ($)</t>
  </si>
  <si>
    <t>Director Compensation</t>
  </si>
  <si>
    <t>Fees Earned 
  or 
  Paid in Cash 
  ($)</t>
  </si>
  <si>
    <t>Stock 
  Awards 
  ($)(2)</t>
  </si>
  <si>
    <t>Total 
  ($)(3)</t>
  </si>
  <si>
    <t>Henry A. Alpert</t>
  </si>
  <si>
    <t>Thomas J. Brosig (1)</t>
  </si>
  <si>
    <t>Jerome L. Coben</t>
  </si>
  <si>
    <t>Travis W. Cocke</t>
  </si>
  <si>
    <t>H. C. Charles Diao</t>
  </si>
  <si>
    <t>Louis J. Grabowsky</t>
  </si>
  <si>
    <t>Lacy M. Johnson</t>
  </si>
  <si>
    <t>General Victor E. Renuart</t>
  </si>
  <si>
    <t>James W. Sight</t>
  </si>
  <si>
    <t>Samanta Hegedus Stewart</t>
  </si>
  <si>
    <t>Kevin F. Sullivan</t>
  </si>
  <si>
    <t>Michelle L. Taylor</t>
  </si>
  <si>
    <t>Cheryl L. Turnbull</t>
  </si>
  <si>
    <t>Fiscal 
  Year</t>
  </si>
  <si>
    <t>Total Full-Value 
  Shares Granted (includes 
  performance-based shares) (1)</t>
  </si>
  <si>
    <t>Weighted Average 
  Number of Common 
  Shares Outstanding 
  (CSO)</t>
  </si>
  <si>
    <t>Burn Rate 
  (= Total Granted 
  divided by CSO)</t>
  </si>
  <si>
    <t>0.78%</t>
  </si>
  <si>
    <t>1.51%</t>
  </si>
  <si>
    <t>2.44%</t>
  </si>
  <si>
    <t>Average three-year burn rate</t>
  </si>
  <si>
    <t>1.97%</t>
  </si>
  <si>
    <t>Audit Fees</t>
  </si>
  <si>
    <t>Type of Fee</t>
  </si>
  <si>
    <t>Fiscal 2023</t>
  </si>
  <si>
    <t>Fiscal 2022</t>
  </si>
  <si>
    <t>Audit-Related Fees</t>
  </si>
  <si>
    <t>Tax Fees</t>
  </si>
  <si>
    <t>All Other Fees</t>
  </si>
  <si>
    <t>Reconciliation of Income (loss) from continuing operations to Adjusted income from continuing operations (in thousands)</t>
  </si>
  <si>
    <t>For the Years Ended September 30,</t>
  </si>
  <si>
    <t>2020</t>
  </si>
  <si>
    <t>2019</t>
  </si>
  <si>
    <t>(in thousands)</t>
  </si>
  <si>
    <t>Income (loss) from continuing operations</t>
  </si>
  <si>
    <t>Adjusting items:</t>
  </si>
  <si>
    <t>Restructuring charges</t>
  </si>
  <si>
    <t>Gain on sale of buildings</t>
  </si>
  <si>
    <t>Debt extinguishment, net</t>
  </si>
  <si>
    <t>Acquisition costs</t>
  </si>
  <si>
    <t>Strategic review — retention and other</t>
  </si>
  <si>
    <t>Special dividend ESOP charges</t>
  </si>
  <si>
    <t>Proxy expenses</t>
  </si>
  <si>
    <t>Acquisition contingent consideration</t>
  </si>
  <si>
    <t>Fair value step—up of acquired inventory sold</t>
  </si>
  <si>
    <t>Goodwill and intangible asset impairments</t>
  </si>
  <si>
    <t>Tax impact of normalized items (1)</t>
  </si>
  <si>
    <t>Discrete and other certain tax provisions</t>
  </si>
  <si>
    <t>Adjusted income from continuing operations</t>
  </si>
  <si>
    <t>Reconciliation of Earnings per Share from Continuing Operations to Adjusted Earnings per Share from Continuing Operations</t>
  </si>
  <si>
    <t>Earnings (loss) per common share from continuing operations</t>
  </si>
  <si>
    <t>Adjusting items, net of tax:</t>
  </si>
  <si>
    <t>Anti-dilutive share impact (2)</t>
  </si>
  <si>
    <t>Strategic review – retention and other</t>
  </si>
  <si>
    <t>Fair value step-up of acquired inventory sold</t>
  </si>
  <si>
    <t>Discrete and certain other tax provisions</t>
  </si>
  <si>
    <t>Adjusted earnings per share from continuing operations or Core EPS</t>
  </si>
  <si>
    <t>Weighted-average shares outstanding</t>
  </si>
  <si>
    <t>Reconciliation of Net Cash Provided by Operating Activities to Free Cash Flow (in thousands)</t>
  </si>
  <si>
    <t>FY 2023</t>
  </si>
  <si>
    <t>FY 2022</t>
  </si>
  <si>
    <t>FY 2021</t>
  </si>
  <si>
    <t>FY 2020</t>
  </si>
  <si>
    <t>Net cash provided by (used in) operating activities - continuing operations</t>
  </si>
  <si>
    <t>Acquisition of property, plant and equipment</t>
  </si>
  <si>
    <t>Proceeds from the sale of property, plant and equipment</t>
  </si>
  <si>
    <t>Free cash flow</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</si>
</sst>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_);[RED]\(#,##0\)"/>
    <numFmt numFmtId="169" formatCode="&quot;($&quot;#,##0_);[RED]&quot;($&quot;#,##0\)"/>
    <numFmt numFmtId="170" formatCode="#,##0.00"/>
    <numFmt numFmtId="171" formatCode="\(#,##0.00_);[RED]\(#,##0.0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5" fontId="0" fillId="0" borderId="0" xfId="0" applyNumberFormat="1" applyAlignment="1">
      <alignment/>
    </xf>
    <xf numFmtId="164" fontId="2" fillId="0" borderId="0" xfId="0" applyFont="1" applyAlignment="1">
      <alignment/>
    </xf>
    <xf numFmtId="164" fontId="2"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67" fontId="0" fillId="0" borderId="0" xfId="0" applyNumberFormat="1" applyBorder="1" applyAlignment="1">
      <alignment/>
    </xf>
    <xf numFmtId="164" fontId="0" fillId="0" borderId="0" xfId="0" applyFont="1" applyBorder="1" applyAlignment="1">
      <alignment/>
    </xf>
    <xf numFmtId="168" fontId="0" fillId="0" borderId="0" xfId="0" applyNumberFormat="1" applyAlignment="1">
      <alignment/>
    </xf>
    <xf numFmtId="164" fontId="0" fillId="0" borderId="0" xfId="0" applyFont="1" applyAlignment="1">
      <alignment wrapText="1"/>
    </xf>
    <xf numFmtId="169" fontId="0" fillId="0" borderId="0" xfId="0" applyNumberFormat="1" applyBorder="1" applyAlignment="1">
      <alignment/>
    </xf>
    <xf numFmtId="170" fontId="0" fillId="0" borderId="0" xfId="0" applyNumberFormat="1" applyAlignment="1">
      <alignment/>
    </xf>
    <xf numFmtId="171" fontId="0" fillId="0" borderId="0" xfId="0" applyNumberFormat="1" applyAlignment="1">
      <alignment/>
    </xf>
    <xf numFmtId="166" fontId="0" fillId="0" borderId="0" xfId="0" applyNumberFormat="1" applyBorder="1" applyAlignment="1">
      <alignment/>
    </xf>
    <xf numFmtId="172"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6"/>
  <sheetViews>
    <sheetView tabSelected="1" workbookViewId="0" topLeftCell="A1">
      <selection activeCell="A1" sqref="A1"/>
    </sheetView>
  </sheetViews>
  <sheetFormatPr defaultColWidth="9.140625" defaultRowHeight="15"/>
  <cols>
    <col min="1" max="1" width="56.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0</v>
      </c>
      <c r="B2" s="1"/>
      <c r="C2" s="1"/>
      <c r="D2" s="1"/>
      <c r="E2" s="1"/>
      <c r="F2" s="1"/>
    </row>
    <row r="4" spans="1:9" ht="39.75" customHeight="1">
      <c r="A4" t="s">
        <v>1</v>
      </c>
      <c r="C4" s="2" t="s">
        <v>2</v>
      </c>
      <c r="D4" s="2"/>
      <c r="G4" s="2" t="s">
        <v>3</v>
      </c>
      <c r="H4" s="2"/>
      <c r="I4" s="2"/>
    </row>
    <row r="5" spans="1:8" ht="15">
      <c r="A5" t="s">
        <v>4</v>
      </c>
      <c r="D5" s="3">
        <v>6424178</v>
      </c>
      <c r="H5" t="s">
        <v>5</v>
      </c>
    </row>
    <row r="6" spans="1:8" ht="15">
      <c r="A6" t="s">
        <v>6</v>
      </c>
      <c r="D6" s="3">
        <v>5863162</v>
      </c>
      <c r="H6" t="s">
        <v>7</v>
      </c>
    </row>
    <row r="7" spans="1:8" ht="15">
      <c r="A7" t="s">
        <v>8</v>
      </c>
      <c r="D7" s="3">
        <v>3258644</v>
      </c>
      <c r="H7" t="s">
        <v>9</v>
      </c>
    </row>
    <row r="8" spans="1:8" ht="15">
      <c r="A8" t="s">
        <v>10</v>
      </c>
      <c r="D8" s="3">
        <v>2833852</v>
      </c>
      <c r="H8" t="s">
        <v>11</v>
      </c>
    </row>
    <row r="9" spans="1:8" ht="15">
      <c r="A9" t="s">
        <v>12</v>
      </c>
      <c r="D9" s="3">
        <v>2538659</v>
      </c>
      <c r="H9" t="s">
        <v>13</v>
      </c>
    </row>
    <row r="10" spans="1:8" ht="15">
      <c r="A10" t="s">
        <v>14</v>
      </c>
      <c r="D10" s="3">
        <v>86980</v>
      </c>
      <c r="H10" t="s">
        <v>15</v>
      </c>
    </row>
    <row r="11" spans="1:8" ht="15">
      <c r="A11" t="s">
        <v>16</v>
      </c>
      <c r="D11" s="3">
        <v>19052</v>
      </c>
      <c r="H11" t="s">
        <v>15</v>
      </c>
    </row>
    <row r="12" spans="1:8" ht="15">
      <c r="A12" t="s">
        <v>17</v>
      </c>
      <c r="D12" s="3">
        <v>2837436</v>
      </c>
      <c r="H12" t="s">
        <v>11</v>
      </c>
    </row>
    <row r="13" spans="1:8" ht="15">
      <c r="A13" t="s">
        <v>18</v>
      </c>
      <c r="D13" s="3">
        <v>7554</v>
      </c>
      <c r="H13" t="s">
        <v>15</v>
      </c>
    </row>
    <row r="14" spans="1:8" ht="15">
      <c r="A14" t="s">
        <v>19</v>
      </c>
      <c r="D14" s="3">
        <v>60551</v>
      </c>
      <c r="H14" t="s">
        <v>15</v>
      </c>
    </row>
    <row r="15" spans="1:8" ht="15">
      <c r="A15" t="s">
        <v>20</v>
      </c>
      <c r="D15" s="3">
        <v>217743</v>
      </c>
      <c r="H15" t="s">
        <v>15</v>
      </c>
    </row>
    <row r="16" spans="1:8" ht="15">
      <c r="A16" t="s">
        <v>21</v>
      </c>
      <c r="D16" s="3">
        <v>21984</v>
      </c>
      <c r="H16" t="s">
        <v>15</v>
      </c>
    </row>
    <row r="17" spans="1:8" ht="15">
      <c r="A17" t="s">
        <v>22</v>
      </c>
      <c r="D17" s="3">
        <v>207940</v>
      </c>
      <c r="H17" t="s">
        <v>15</v>
      </c>
    </row>
    <row r="18" spans="1:8" ht="15">
      <c r="A18" t="s">
        <v>23</v>
      </c>
      <c r="D18" s="3">
        <v>3461570</v>
      </c>
      <c r="H18" t="s">
        <v>24</v>
      </c>
    </row>
    <row r="19" spans="1:8" ht="15">
      <c r="A19" t="s">
        <v>25</v>
      </c>
      <c r="D19" s="3">
        <v>1137621</v>
      </c>
      <c r="H19" t="s">
        <v>26</v>
      </c>
    </row>
    <row r="20" spans="1:8" ht="15">
      <c r="A20" t="s">
        <v>27</v>
      </c>
      <c r="D20" s="3">
        <v>39917</v>
      </c>
      <c r="H20" t="s">
        <v>15</v>
      </c>
    </row>
    <row r="21" spans="1:8" ht="15">
      <c r="A21" t="s">
        <v>28</v>
      </c>
      <c r="D21" s="3">
        <v>20843</v>
      </c>
      <c r="H21" t="s">
        <v>15</v>
      </c>
    </row>
    <row r="22" spans="1:8" ht="15">
      <c r="A22" t="s">
        <v>29</v>
      </c>
      <c r="D22" s="3">
        <v>25927</v>
      </c>
      <c r="H22" t="s">
        <v>15</v>
      </c>
    </row>
    <row r="23" spans="1:8" ht="15">
      <c r="A23" t="s">
        <v>30</v>
      </c>
      <c r="D23" s="3">
        <v>61312</v>
      </c>
      <c r="H23" t="s">
        <v>15</v>
      </c>
    </row>
    <row r="24" spans="1:8" ht="15">
      <c r="A24" t="s">
        <v>31</v>
      </c>
      <c r="D24" s="3">
        <v>7554</v>
      </c>
      <c r="H24" t="s">
        <v>15</v>
      </c>
    </row>
    <row r="25" spans="1:8" ht="15">
      <c r="A25" t="s">
        <v>32</v>
      </c>
      <c r="D25" s="3">
        <v>37205</v>
      </c>
      <c r="H25" t="s">
        <v>15</v>
      </c>
    </row>
    <row r="26" spans="1:8" ht="15">
      <c r="A26" t="s">
        <v>33</v>
      </c>
      <c r="D26" s="3">
        <v>8251189</v>
      </c>
      <c r="H26" t="s">
        <v>34</v>
      </c>
    </row>
  </sheetData>
  <sheetProtection selectLockedCells="1" selectUnlockedCells="1"/>
  <mergeCells count="3">
    <mergeCell ref="A2:F2"/>
    <mergeCell ref="C4:D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Q5"/>
  <sheetViews>
    <sheetView workbookViewId="0" topLeftCell="A1">
      <selection activeCell="A1" sqref="A1"/>
    </sheetView>
  </sheetViews>
  <sheetFormatPr defaultColWidth="9.140625" defaultRowHeight="15"/>
  <cols>
    <col min="1" max="1" width="100.8515625" style="0" customWidth="1"/>
    <col min="2" max="16384" width="8.7109375" style="0" customWidth="1"/>
  </cols>
  <sheetData>
    <row r="2" spans="3:17" ht="39.75" customHeight="1">
      <c r="C2" s="10" t="s">
        <v>80</v>
      </c>
      <c r="D2" s="10"/>
      <c r="E2" s="10"/>
      <c r="G2" s="2" t="s">
        <v>81</v>
      </c>
      <c r="H2" s="2"/>
      <c r="I2" s="2"/>
      <c r="K2" s="10" t="s">
        <v>39</v>
      </c>
      <c r="L2" s="10"/>
      <c r="M2" s="10"/>
      <c r="O2" s="10" t="s">
        <v>40</v>
      </c>
      <c r="P2" s="10"/>
      <c r="Q2" s="10"/>
    </row>
    <row r="3" spans="1:16" ht="15">
      <c r="A3" t="s">
        <v>82</v>
      </c>
      <c r="C3" s="9">
        <v>5400000</v>
      </c>
      <c r="D3" s="9"/>
      <c r="G3" s="9">
        <v>1350000</v>
      </c>
      <c r="H3" s="9"/>
      <c r="K3" s="9">
        <v>540000</v>
      </c>
      <c r="L3" s="9"/>
      <c r="O3" s="9">
        <v>540000</v>
      </c>
      <c r="P3" s="9"/>
    </row>
    <row r="4" spans="1:16" ht="15">
      <c r="A4" t="s">
        <v>83</v>
      </c>
      <c r="C4" s="9">
        <v>3666667</v>
      </c>
      <c r="D4" s="9"/>
      <c r="G4" s="9">
        <v>916667</v>
      </c>
      <c r="H4" s="9"/>
      <c r="K4" s="9">
        <v>366667</v>
      </c>
      <c r="L4" s="9"/>
      <c r="O4" s="9">
        <v>366667</v>
      </c>
      <c r="P4" s="9"/>
    </row>
    <row r="5" spans="1:16" ht="15">
      <c r="A5" t="s">
        <v>84</v>
      </c>
      <c r="C5" s="9">
        <v>9066667</v>
      </c>
      <c r="D5" s="9"/>
      <c r="G5" s="9">
        <v>2266667</v>
      </c>
      <c r="H5" s="9"/>
      <c r="K5" s="9">
        <v>906667</v>
      </c>
      <c r="L5" s="9"/>
      <c r="O5" s="9">
        <v>906667</v>
      </c>
      <c r="P5" s="9"/>
    </row>
  </sheetData>
  <sheetProtection selectLockedCells="1" selectUnlockedCells="1"/>
  <mergeCells count="16">
    <mergeCell ref="C2:E2"/>
    <mergeCell ref="G2:I2"/>
    <mergeCell ref="K2:M2"/>
    <mergeCell ref="O2:Q2"/>
    <mergeCell ref="C3:D3"/>
    <mergeCell ref="G3:H3"/>
    <mergeCell ref="K3:L3"/>
    <mergeCell ref="O3:P3"/>
    <mergeCell ref="C4:D4"/>
    <mergeCell ref="G4:H4"/>
    <mergeCell ref="K4:L4"/>
    <mergeCell ref="O4:P4"/>
    <mergeCell ref="C5:D5"/>
    <mergeCell ref="G5:H5"/>
    <mergeCell ref="K5:L5"/>
    <mergeCell ref="O5:P5"/>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9.140625" defaultRowHeight="15"/>
  <cols>
    <col min="1" max="1" width="73.7109375" style="0" customWidth="1"/>
    <col min="2" max="3" width="8.7109375" style="0" customWidth="1"/>
    <col min="4" max="4" width="1.7109375" style="0" customWidth="1"/>
    <col min="5" max="11" width="8.7109375" style="0" customWidth="1"/>
    <col min="12" max="12" width="1.7109375" style="0" customWidth="1"/>
    <col min="13" max="15" width="8.7109375" style="0" customWidth="1"/>
    <col min="16" max="16" width="1.7109375" style="0" customWidth="1"/>
    <col min="17" max="16384" width="8.7109375" style="0" customWidth="1"/>
  </cols>
  <sheetData>
    <row r="2" spans="3:17" ht="39.75" customHeight="1">
      <c r="C2" s="10" t="s">
        <v>80</v>
      </c>
      <c r="D2" s="10"/>
      <c r="E2" s="10"/>
      <c r="G2" s="2" t="s">
        <v>85</v>
      </c>
      <c r="H2" s="2"/>
      <c r="I2" s="2"/>
      <c r="K2" s="2" t="s">
        <v>86</v>
      </c>
      <c r="L2" s="2"/>
      <c r="M2" s="2"/>
      <c r="O2" s="10" t="s">
        <v>40</v>
      </c>
      <c r="P2" s="10"/>
      <c r="Q2" s="10"/>
    </row>
    <row r="3" spans="1:16" ht="15">
      <c r="A3" t="s">
        <v>87</v>
      </c>
      <c r="C3" s="9">
        <v>168724</v>
      </c>
      <c r="D3" s="9"/>
      <c r="G3" s="9">
        <v>44319</v>
      </c>
      <c r="H3" s="9"/>
      <c r="K3" s="9">
        <v>26611</v>
      </c>
      <c r="L3" s="9"/>
      <c r="O3" s="9">
        <v>28580</v>
      </c>
      <c r="P3" s="9"/>
    </row>
    <row r="4" spans="1:16" ht="15">
      <c r="A4" t="s">
        <v>88</v>
      </c>
      <c r="C4" s="9">
        <v>13200</v>
      </c>
      <c r="D4" s="9"/>
      <c r="G4" s="9">
        <v>13200</v>
      </c>
      <c r="H4" s="9"/>
      <c r="K4" s="9">
        <v>13200</v>
      </c>
      <c r="L4" s="9"/>
      <c r="O4" s="9">
        <v>13200</v>
      </c>
      <c r="P4" s="9"/>
    </row>
    <row r="5" spans="1:16" ht="15">
      <c r="A5" t="s">
        <v>89</v>
      </c>
      <c r="C5" s="9">
        <v>65385</v>
      </c>
      <c r="D5" s="9"/>
      <c r="G5" s="9">
        <v>69135</v>
      </c>
      <c r="H5" s="9"/>
      <c r="K5" s="9">
        <v>44245</v>
      </c>
      <c r="L5" s="9"/>
      <c r="O5" s="9">
        <v>42235</v>
      </c>
      <c r="P5" s="9"/>
    </row>
    <row r="6" spans="1:16" ht="15">
      <c r="A6" t="s">
        <v>90</v>
      </c>
      <c r="C6" s="9">
        <v>62126</v>
      </c>
      <c r="D6" s="9"/>
      <c r="G6" s="9">
        <v>40354</v>
      </c>
      <c r="H6" s="9"/>
      <c r="K6" s="9">
        <v>31654</v>
      </c>
      <c r="L6" s="9"/>
      <c r="O6" s="9">
        <v>25917</v>
      </c>
      <c r="P6" s="9"/>
    </row>
    <row r="7" spans="1:16" ht="15">
      <c r="A7" t="s">
        <v>91</v>
      </c>
      <c r="C7" s="9">
        <v>49070</v>
      </c>
      <c r="D7" s="9"/>
      <c r="G7" s="9">
        <v>21120</v>
      </c>
      <c r="H7" s="9"/>
      <c r="K7" s="9">
        <v>21120</v>
      </c>
      <c r="L7" s="9"/>
      <c r="O7" s="9">
        <v>21120</v>
      </c>
      <c r="P7" s="9"/>
    </row>
    <row r="8" spans="1:16" ht="15">
      <c r="A8" t="s">
        <v>92</v>
      </c>
      <c r="C8" s="9">
        <v>39511</v>
      </c>
      <c r="D8" s="9"/>
      <c r="G8" s="9">
        <v>36719</v>
      </c>
      <c r="H8" s="9"/>
      <c r="K8" s="9">
        <v>38701</v>
      </c>
      <c r="L8" s="9"/>
      <c r="O8" s="9">
        <v>38269</v>
      </c>
      <c r="P8" s="9"/>
    </row>
    <row r="9" spans="1:16" ht="15">
      <c r="A9" t="s">
        <v>93</v>
      </c>
      <c r="D9" t="s">
        <v>94</v>
      </c>
      <c r="G9" s="9">
        <v>16985</v>
      </c>
      <c r="H9" s="9"/>
      <c r="L9" t="s">
        <v>94</v>
      </c>
      <c r="P9" t="s">
        <v>94</v>
      </c>
    </row>
    <row r="10" spans="1:16" ht="15">
      <c r="A10" t="s">
        <v>84</v>
      </c>
      <c r="C10" s="9">
        <v>398016</v>
      </c>
      <c r="D10" s="9"/>
      <c r="G10" s="9">
        <v>241832</v>
      </c>
      <c r="H10" s="9"/>
      <c r="K10" s="9">
        <v>175531</v>
      </c>
      <c r="L10" s="9"/>
      <c r="O10" s="9">
        <v>169321</v>
      </c>
      <c r="P10" s="9"/>
    </row>
  </sheetData>
  <sheetProtection selectLockedCells="1" selectUnlockedCells="1"/>
  <mergeCells count="33">
    <mergeCell ref="C2:E2"/>
    <mergeCell ref="G2:I2"/>
    <mergeCell ref="K2:M2"/>
    <mergeCell ref="O2:Q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G9:H9"/>
    <mergeCell ref="C10:D10"/>
    <mergeCell ref="G10:H10"/>
    <mergeCell ref="K10:L10"/>
    <mergeCell ref="O10:P10"/>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E19"/>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95</v>
      </c>
      <c r="B2" s="1"/>
      <c r="C2" s="1"/>
      <c r="D2" s="1"/>
      <c r="E2" s="1"/>
      <c r="F2" s="1"/>
    </row>
    <row r="4" spans="5:31" ht="39.75" customHeight="1">
      <c r="E4" s="2" t="s">
        <v>96</v>
      </c>
      <c r="F4" s="2"/>
      <c r="G4" s="2"/>
      <c r="H4" s="2"/>
      <c r="I4" s="2"/>
      <c r="J4" s="2"/>
      <c r="K4" s="2"/>
      <c r="L4" s="2"/>
      <c r="M4" s="2"/>
      <c r="N4" s="2"/>
      <c r="O4" s="2"/>
      <c r="Q4" s="2" t="s">
        <v>97</v>
      </c>
      <c r="R4" s="2"/>
      <c r="S4" s="2"/>
      <c r="T4" s="2"/>
      <c r="U4" s="2"/>
      <c r="V4" s="2"/>
      <c r="W4" s="2"/>
      <c r="X4" s="2"/>
      <c r="Y4" s="2"/>
      <c r="Z4" s="2"/>
      <c r="AA4" s="2"/>
      <c r="AC4" s="2" t="s">
        <v>98</v>
      </c>
      <c r="AD4" s="2"/>
      <c r="AE4" s="2"/>
    </row>
    <row r="5" spans="1:31" ht="39.75" customHeight="1">
      <c r="A5" t="s">
        <v>99</v>
      </c>
      <c r="C5" s="12" t="s">
        <v>100</v>
      </c>
      <c r="E5" s="2" t="s">
        <v>101</v>
      </c>
      <c r="F5" s="2"/>
      <c r="G5" s="2"/>
      <c r="I5" s="2" t="s">
        <v>102</v>
      </c>
      <c r="J5" s="2"/>
      <c r="K5" s="2"/>
      <c r="M5" s="2" t="s">
        <v>103</v>
      </c>
      <c r="N5" s="2"/>
      <c r="O5" s="2"/>
      <c r="Q5" s="2" t="s">
        <v>104</v>
      </c>
      <c r="R5" s="2"/>
      <c r="S5" s="2"/>
      <c r="U5" s="2" t="s">
        <v>105</v>
      </c>
      <c r="V5" s="2"/>
      <c r="W5" s="2"/>
      <c r="Y5" s="2" t="s">
        <v>106</v>
      </c>
      <c r="Z5" s="2"/>
      <c r="AA5" s="2"/>
      <c r="AC5" s="2" t="s">
        <v>107</v>
      </c>
      <c r="AD5" s="2"/>
      <c r="AE5" s="2"/>
    </row>
    <row r="6" spans="1:15" ht="15">
      <c r="A6" t="s">
        <v>37</v>
      </c>
      <c r="F6" s="3">
        <v>1050000</v>
      </c>
      <c r="J6" s="3">
        <v>2100000</v>
      </c>
      <c r="N6" s="3">
        <v>3666667</v>
      </c>
      <c r="O6" s="11">
        <v>-2</v>
      </c>
    </row>
    <row r="7" spans="1:15" ht="15">
      <c r="A7" t="s">
        <v>74</v>
      </c>
      <c r="F7" s="3">
        <v>1800000</v>
      </c>
      <c r="J7" s="3">
        <v>3600000</v>
      </c>
      <c r="N7" s="3">
        <v>5400000</v>
      </c>
      <c r="O7" s="11">
        <v>-3</v>
      </c>
    </row>
    <row r="8" spans="3:30" ht="15">
      <c r="C8" t="s">
        <v>108</v>
      </c>
      <c r="R8" s="3">
        <v>17108</v>
      </c>
      <c r="V8" s="3">
        <v>34216</v>
      </c>
      <c r="Z8" s="3">
        <v>68432</v>
      </c>
      <c r="AD8" s="3">
        <v>1488100</v>
      </c>
    </row>
    <row r="9" spans="3:30" ht="15">
      <c r="C9" t="s">
        <v>109</v>
      </c>
      <c r="R9" s="3">
        <v>17108</v>
      </c>
      <c r="V9" s="3">
        <v>34216</v>
      </c>
      <c r="Z9" s="3">
        <v>68432</v>
      </c>
      <c r="AD9" s="3">
        <v>944150</v>
      </c>
    </row>
    <row r="10" spans="1:15" ht="15">
      <c r="A10" t="s">
        <v>38</v>
      </c>
      <c r="F10" s="3">
        <v>262500</v>
      </c>
      <c r="J10" s="3">
        <v>525000</v>
      </c>
      <c r="N10" s="3">
        <v>916667</v>
      </c>
      <c r="O10" s="11">
        <v>-2</v>
      </c>
    </row>
    <row r="11" spans="1:15" ht="15">
      <c r="A11" t="s">
        <v>75</v>
      </c>
      <c r="F11" s="3">
        <v>450000</v>
      </c>
      <c r="J11" s="3">
        <v>900000</v>
      </c>
      <c r="N11" s="3">
        <v>1350000</v>
      </c>
      <c r="O11" s="11">
        <v>-3</v>
      </c>
    </row>
    <row r="12" spans="3:30" ht="15">
      <c r="C12" t="s">
        <v>108</v>
      </c>
      <c r="R12" s="3">
        <v>8554</v>
      </c>
      <c r="V12" s="3">
        <v>17108</v>
      </c>
      <c r="Z12" s="3">
        <v>34216</v>
      </c>
      <c r="AD12" s="3">
        <v>744050</v>
      </c>
    </row>
    <row r="13" spans="3:30" ht="15">
      <c r="C13" t="s">
        <v>109</v>
      </c>
      <c r="R13" s="3">
        <v>8554</v>
      </c>
      <c r="V13" s="3">
        <v>17108</v>
      </c>
      <c r="Z13" s="3">
        <v>34216</v>
      </c>
      <c r="AD13" s="3">
        <v>472075</v>
      </c>
    </row>
    <row r="14" spans="1:15" ht="15">
      <c r="A14" t="s">
        <v>39</v>
      </c>
      <c r="F14" s="3">
        <v>105000</v>
      </c>
      <c r="J14" s="3">
        <v>210000</v>
      </c>
      <c r="N14" s="3">
        <v>366667</v>
      </c>
      <c r="O14" s="11">
        <v>-2</v>
      </c>
    </row>
    <row r="15" spans="1:15" ht="15">
      <c r="A15" t="s">
        <v>110</v>
      </c>
      <c r="F15" s="3">
        <v>180000</v>
      </c>
      <c r="J15" s="3">
        <v>360000</v>
      </c>
      <c r="N15" s="3">
        <v>540000</v>
      </c>
      <c r="O15" s="11">
        <v>-3</v>
      </c>
    </row>
    <row r="16" spans="3:30" ht="15">
      <c r="C16" t="s">
        <v>111</v>
      </c>
      <c r="V16" s="3">
        <v>19339</v>
      </c>
      <c r="AD16" s="3">
        <v>649984</v>
      </c>
    </row>
    <row r="17" spans="1:15" ht="15">
      <c r="A17" t="s">
        <v>45</v>
      </c>
      <c r="F17" s="3">
        <v>105000</v>
      </c>
      <c r="J17" s="3">
        <v>210000</v>
      </c>
      <c r="N17" s="3">
        <v>366667</v>
      </c>
      <c r="O17" s="11">
        <v>-2</v>
      </c>
    </row>
    <row r="18" spans="1:15" ht="15">
      <c r="A18" t="s">
        <v>112</v>
      </c>
      <c r="F18" s="3">
        <v>180000</v>
      </c>
      <c r="J18" s="3">
        <v>360000</v>
      </c>
      <c r="N18" s="3">
        <v>540000</v>
      </c>
      <c r="O18" s="11">
        <v>-3</v>
      </c>
    </row>
    <row r="19" spans="3:30" ht="15">
      <c r="C19" t="s">
        <v>111</v>
      </c>
      <c r="V19" s="3">
        <v>17852</v>
      </c>
      <c r="AD19" s="3">
        <v>600006</v>
      </c>
    </row>
  </sheetData>
  <sheetProtection selectLockedCells="1" selectUnlockedCells="1"/>
  <mergeCells count="11">
    <mergeCell ref="A2:F2"/>
    <mergeCell ref="E4:O4"/>
    <mergeCell ref="Q4:AA4"/>
    <mergeCell ref="AC4:AE4"/>
    <mergeCell ref="E5:G5"/>
    <mergeCell ref="I5:K5"/>
    <mergeCell ref="M5:O5"/>
    <mergeCell ref="Q5:S5"/>
    <mergeCell ref="U5:W5"/>
    <mergeCell ref="Y5:AA5"/>
    <mergeCell ref="AC5:AE5"/>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9.140625" defaultRowHeight="15"/>
  <cols>
    <col min="1" max="1" width="49.7109375" style="0" customWidth="1"/>
    <col min="2" max="2" width="8.7109375" style="0" customWidth="1"/>
    <col min="3" max="3" width="74.8515625" style="0" customWidth="1"/>
    <col min="4" max="4" width="8.7109375" style="0" customWidth="1"/>
    <col min="5" max="5" width="80.8515625" style="0" customWidth="1"/>
    <col min="6" max="6" width="8.7109375" style="0" customWidth="1"/>
    <col min="7" max="7" width="100.8515625" style="0" customWidth="1"/>
    <col min="8" max="8" width="8.7109375" style="0" customWidth="1"/>
    <col min="9" max="9" width="100.8515625" style="0" customWidth="1"/>
    <col min="10" max="16384" width="8.7109375" style="0" customWidth="1"/>
  </cols>
  <sheetData>
    <row r="2" spans="1:6" ht="15">
      <c r="A2" s="1" t="s">
        <v>113</v>
      </c>
      <c r="B2" s="1"/>
      <c r="C2" s="1"/>
      <c r="D2" s="1"/>
      <c r="E2" s="1"/>
      <c r="F2" s="1"/>
    </row>
    <row r="4" spans="3:9" ht="15">
      <c r="C4" s="10" t="s">
        <v>114</v>
      </c>
      <c r="D4" s="10"/>
      <c r="E4" s="10"/>
      <c r="F4" s="10"/>
      <c r="G4" s="10"/>
      <c r="H4" s="10"/>
      <c r="I4" s="10"/>
    </row>
    <row r="5" spans="1:9" ht="39.75" customHeight="1">
      <c r="A5" t="s">
        <v>99</v>
      </c>
      <c r="C5" s="12" t="s">
        <v>115</v>
      </c>
      <c r="E5" s="12" t="s">
        <v>116</v>
      </c>
      <c r="G5" s="12" t="s">
        <v>117</v>
      </c>
      <c r="I5" s="12" t="s">
        <v>118</v>
      </c>
    </row>
    <row r="6" spans="1:5" ht="15">
      <c r="A6" t="s">
        <v>37</v>
      </c>
      <c r="C6" t="s">
        <v>119</v>
      </c>
      <c r="E6" t="s">
        <v>120</v>
      </c>
    </row>
    <row r="7" spans="1:5" ht="15">
      <c r="A7" t="s">
        <v>74</v>
      </c>
      <c r="C7" t="s">
        <v>121</v>
      </c>
      <c r="E7" t="s">
        <v>122</v>
      </c>
    </row>
    <row r="8" spans="3:5" ht="15">
      <c r="C8" t="s">
        <v>123</v>
      </c>
      <c r="E8" t="s">
        <v>124</v>
      </c>
    </row>
    <row r="9" spans="7:9" ht="15">
      <c r="G9" t="s">
        <v>125</v>
      </c>
      <c r="I9" t="s">
        <v>126</v>
      </c>
    </row>
    <row r="10" spans="7:9" ht="15">
      <c r="G10" t="s">
        <v>127</v>
      </c>
      <c r="I10" t="s">
        <v>128</v>
      </c>
    </row>
    <row r="11" spans="7:9" ht="15">
      <c r="G11" t="s">
        <v>129</v>
      </c>
      <c r="I11" t="s">
        <v>130</v>
      </c>
    </row>
    <row r="12" spans="7:9" ht="15">
      <c r="G12" t="s">
        <v>131</v>
      </c>
      <c r="I12" t="s">
        <v>132</v>
      </c>
    </row>
    <row r="13" spans="1:5" ht="15">
      <c r="A13" t="s">
        <v>38</v>
      </c>
      <c r="C13" t="s">
        <v>133</v>
      </c>
      <c r="E13" t="s">
        <v>134</v>
      </c>
    </row>
    <row r="14" spans="1:5" ht="15">
      <c r="A14" t="s">
        <v>75</v>
      </c>
      <c r="C14" t="s">
        <v>135</v>
      </c>
      <c r="E14" t="s">
        <v>136</v>
      </c>
    </row>
    <row r="15" spans="3:5" ht="15">
      <c r="C15" t="s">
        <v>137</v>
      </c>
      <c r="E15" t="s">
        <v>138</v>
      </c>
    </row>
    <row r="16" spans="7:9" ht="15">
      <c r="G16" t="s">
        <v>139</v>
      </c>
      <c r="I16" t="s">
        <v>140</v>
      </c>
    </row>
    <row r="17" spans="7:9" ht="15">
      <c r="G17" t="s">
        <v>141</v>
      </c>
      <c r="I17" t="s">
        <v>142</v>
      </c>
    </row>
    <row r="18" spans="7:9" ht="15">
      <c r="G18" t="s">
        <v>143</v>
      </c>
      <c r="I18" t="s">
        <v>144</v>
      </c>
    </row>
    <row r="19" spans="7:9" ht="15">
      <c r="G19" t="s">
        <v>145</v>
      </c>
      <c r="I19" t="s">
        <v>146</v>
      </c>
    </row>
    <row r="20" spans="1:5" ht="15">
      <c r="A20" t="s">
        <v>39</v>
      </c>
      <c r="C20" t="s">
        <v>147</v>
      </c>
      <c r="E20" t="s">
        <v>148</v>
      </c>
    </row>
    <row r="21" spans="1:5" ht="15">
      <c r="A21" t="s">
        <v>110</v>
      </c>
      <c r="C21" t="s">
        <v>149</v>
      </c>
      <c r="E21" t="s">
        <v>150</v>
      </c>
    </row>
    <row r="22" spans="3:5" ht="15">
      <c r="C22" t="s">
        <v>151</v>
      </c>
      <c r="E22" t="s">
        <v>152</v>
      </c>
    </row>
    <row r="23" spans="3:5" ht="15">
      <c r="C23" t="s">
        <v>153</v>
      </c>
      <c r="E23" t="s">
        <v>154</v>
      </c>
    </row>
    <row r="24" spans="1:5" ht="15">
      <c r="A24" t="s">
        <v>45</v>
      </c>
      <c r="C24" t="s">
        <v>147</v>
      </c>
      <c r="E24" t="s">
        <v>148</v>
      </c>
    </row>
    <row r="25" spans="1:5" ht="15">
      <c r="A25" t="s">
        <v>155</v>
      </c>
      <c r="C25" t="s">
        <v>156</v>
      </c>
      <c r="E25" t="s">
        <v>157</v>
      </c>
    </row>
    <row r="26" spans="1:5" ht="15">
      <c r="A26" t="s">
        <v>158</v>
      </c>
      <c r="C26" t="s">
        <v>159</v>
      </c>
      <c r="E26" t="s">
        <v>160</v>
      </c>
    </row>
    <row r="27" spans="3:5" ht="15">
      <c r="C27" t="s">
        <v>161</v>
      </c>
      <c r="E27" t="s">
        <v>162</v>
      </c>
    </row>
  </sheetData>
  <sheetProtection selectLockedCells="1" selectUnlockedCells="1"/>
  <mergeCells count="2">
    <mergeCell ref="A2:F2"/>
    <mergeCell ref="C4:I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52.7109375" style="0" customWidth="1"/>
    <col min="4" max="4" width="8.7109375" style="0" customWidth="1"/>
    <col min="5" max="5" width="36.7109375" style="0" customWidth="1"/>
    <col min="6" max="16384" width="8.7109375" style="0" customWidth="1"/>
  </cols>
  <sheetData>
    <row r="2" spans="1:6" ht="15">
      <c r="A2" s="1" t="s">
        <v>163</v>
      </c>
      <c r="B2" s="1"/>
      <c r="C2" s="1"/>
      <c r="D2" s="1"/>
      <c r="E2" s="1"/>
      <c r="F2" s="1"/>
    </row>
    <row r="4" spans="3:5" ht="15">
      <c r="C4" s="1" t="s">
        <v>114</v>
      </c>
      <c r="D4" s="1"/>
      <c r="E4" s="1"/>
    </row>
    <row r="5" spans="1:5" ht="39.75" customHeight="1">
      <c r="A5" s="4" t="s">
        <v>99</v>
      </c>
      <c r="C5" s="5" t="s">
        <v>164</v>
      </c>
      <c r="E5" s="5" t="s">
        <v>165</v>
      </c>
    </row>
    <row r="6" spans="1:5" ht="15">
      <c r="A6" t="s">
        <v>37</v>
      </c>
      <c r="C6" s="3">
        <v>396000</v>
      </c>
      <c r="E6" t="s">
        <v>166</v>
      </c>
    </row>
    <row r="7" ht="15">
      <c r="A7" t="s">
        <v>74</v>
      </c>
    </row>
    <row r="8" spans="1:5" ht="15">
      <c r="A8" t="s">
        <v>38</v>
      </c>
      <c r="C8" s="3">
        <v>132000</v>
      </c>
      <c r="E8" t="s">
        <v>167</v>
      </c>
    </row>
    <row r="9" ht="15">
      <c r="A9" t="s">
        <v>75</v>
      </c>
    </row>
    <row r="10" spans="1:5" ht="15">
      <c r="A10" t="s">
        <v>39</v>
      </c>
      <c r="C10" s="3">
        <v>27211</v>
      </c>
      <c r="E10" t="s">
        <v>168</v>
      </c>
    </row>
    <row r="11" ht="15">
      <c r="A11" t="s">
        <v>110</v>
      </c>
    </row>
    <row r="12" spans="1:5" ht="15">
      <c r="A12" t="s">
        <v>45</v>
      </c>
      <c r="C12" s="3">
        <v>24943</v>
      </c>
      <c r="E12" t="s">
        <v>169</v>
      </c>
    </row>
    <row r="13" ht="15">
      <c r="A13" t="s">
        <v>112</v>
      </c>
    </row>
  </sheetData>
  <sheetProtection selectLockedCells="1" selectUnlockedCells="1"/>
  <mergeCells count="2">
    <mergeCell ref="A2:F2"/>
    <mergeCell ref="C4:E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12" t="s">
        <v>170</v>
      </c>
      <c r="B2" s="12" t="s">
        <v>171</v>
      </c>
    </row>
    <row r="3" spans="1:2" ht="39.75" customHeight="1">
      <c r="A3" s="11">
        <v>-3</v>
      </c>
      <c r="B3" s="12" t="s">
        <v>172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44.7109375" style="0" customWidth="1"/>
    <col min="4" max="4" width="8.7109375" style="0" customWidth="1"/>
    <col min="5" max="5" width="42.7109375" style="0" customWidth="1"/>
    <col min="6" max="6" width="8.7109375" style="0" customWidth="1"/>
    <col min="7" max="7" width="39.7109375" style="0" customWidth="1"/>
    <col min="8" max="8" width="8.7109375" style="0" customWidth="1"/>
    <col min="9" max="9" width="48.7109375" style="0" customWidth="1"/>
    <col min="10" max="16384" width="8.7109375" style="0" customWidth="1"/>
  </cols>
  <sheetData>
    <row r="2" spans="1:6" ht="15">
      <c r="A2" s="1" t="s">
        <v>173</v>
      </c>
      <c r="B2" s="1"/>
      <c r="C2" s="1"/>
      <c r="D2" s="1"/>
      <c r="E2" s="1"/>
      <c r="F2" s="1"/>
    </row>
    <row r="4" spans="3:9" ht="39.75" customHeight="1">
      <c r="C4" s="12" t="s">
        <v>174</v>
      </c>
      <c r="E4" s="12" t="s">
        <v>175</v>
      </c>
      <c r="G4" s="12" t="s">
        <v>176</v>
      </c>
      <c r="I4" s="12" t="s">
        <v>177</v>
      </c>
    </row>
    <row r="5" spans="1:9" ht="15">
      <c r="A5" t="s">
        <v>37</v>
      </c>
      <c r="C5" s="7">
        <v>130769</v>
      </c>
      <c r="E5" s="7">
        <v>65385</v>
      </c>
      <c r="G5" s="7">
        <v>26315</v>
      </c>
      <c r="I5" s="7">
        <v>570718</v>
      </c>
    </row>
    <row r="6" ht="15">
      <c r="A6" t="s">
        <v>74</v>
      </c>
    </row>
    <row r="7" spans="1:9" ht="15">
      <c r="A7" t="s">
        <v>38</v>
      </c>
      <c r="C7" s="7">
        <v>138270</v>
      </c>
      <c r="E7" s="7">
        <v>69135</v>
      </c>
      <c r="G7" s="7">
        <v>14484</v>
      </c>
      <c r="I7" s="7">
        <v>479704</v>
      </c>
    </row>
    <row r="8" ht="15">
      <c r="A8" t="s">
        <v>75</v>
      </c>
    </row>
    <row r="9" spans="1:9" ht="15">
      <c r="A9" t="s">
        <v>39</v>
      </c>
      <c r="C9" s="7">
        <v>88489</v>
      </c>
      <c r="E9" s="7">
        <v>44245</v>
      </c>
      <c r="G9" s="7">
        <v>6478</v>
      </c>
      <c r="I9" s="7">
        <v>251376</v>
      </c>
    </row>
    <row r="10" ht="15">
      <c r="A10" t="s">
        <v>110</v>
      </c>
    </row>
    <row r="11" spans="1:9" ht="15">
      <c r="A11" t="s">
        <v>45</v>
      </c>
      <c r="C11" s="7">
        <v>84469</v>
      </c>
      <c r="E11" s="7">
        <v>42235</v>
      </c>
      <c r="G11" s="7">
        <v>6208</v>
      </c>
      <c r="I11" s="7">
        <v>239187</v>
      </c>
    </row>
    <row r="12" ht="15">
      <c r="A12" t="s">
        <v>112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 width="55.710937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37</v>
      </c>
      <c r="B2" s="1"/>
      <c r="C2" s="1"/>
      <c r="D2" s="1"/>
      <c r="E2" s="1"/>
      <c r="F2" s="1"/>
    </row>
    <row r="4" spans="1:21" ht="39.75" customHeight="1">
      <c r="A4" s="4" t="s">
        <v>178</v>
      </c>
      <c r="B4" s="4"/>
      <c r="C4" s="8" t="s">
        <v>179</v>
      </c>
      <c r="D4" s="8"/>
      <c r="E4" s="8"/>
      <c r="F4" s="8"/>
      <c r="G4" s="4"/>
      <c r="H4" s="8" t="s">
        <v>180</v>
      </c>
      <c r="I4" s="8"/>
      <c r="J4" s="8"/>
      <c r="K4" s="8"/>
      <c r="L4" s="4"/>
      <c r="M4" s="8" t="s">
        <v>181</v>
      </c>
      <c r="N4" s="8"/>
      <c r="O4" s="8"/>
      <c r="P4" s="8"/>
      <c r="Q4" s="4"/>
      <c r="R4" s="8" t="s">
        <v>182</v>
      </c>
      <c r="S4" s="8"/>
      <c r="T4" s="8"/>
      <c r="U4" s="8"/>
    </row>
    <row r="5" spans="1:20" ht="15">
      <c r="A5" t="s">
        <v>183</v>
      </c>
      <c r="E5" t="s">
        <v>94</v>
      </c>
      <c r="I5" s="9">
        <v>1218529</v>
      </c>
      <c r="J5" s="9"/>
      <c r="N5" s="9">
        <v>2437058</v>
      </c>
      <c r="O5" s="9"/>
      <c r="S5" s="9">
        <v>3655587</v>
      </c>
      <c r="T5" s="9"/>
    </row>
    <row r="6" spans="1:20" ht="15">
      <c r="A6" t="s">
        <v>184</v>
      </c>
      <c r="E6" t="s">
        <v>94</v>
      </c>
      <c r="I6" s="9">
        <v>9066667</v>
      </c>
      <c r="J6" s="9"/>
      <c r="N6" s="9">
        <v>18133334</v>
      </c>
      <c r="O6" s="9"/>
      <c r="S6" s="9">
        <v>27200001</v>
      </c>
      <c r="T6" s="9"/>
    </row>
    <row r="7" spans="1:20" ht="15">
      <c r="A7" t="s">
        <v>185</v>
      </c>
      <c r="E7" t="s">
        <v>94</v>
      </c>
      <c r="I7" s="9">
        <v>1827794</v>
      </c>
      <c r="J7" s="9"/>
      <c r="O7" t="s">
        <v>94</v>
      </c>
      <c r="S7" s="9">
        <v>9066667</v>
      </c>
      <c r="T7" s="9"/>
    </row>
    <row r="8" spans="1:20" ht="15">
      <c r="A8" t="s">
        <v>186</v>
      </c>
      <c r="D8" s="9">
        <v>50795412</v>
      </c>
      <c r="E8" s="9"/>
      <c r="I8" s="9">
        <v>50795412</v>
      </c>
      <c r="J8" s="9"/>
      <c r="N8" s="9">
        <v>32569779</v>
      </c>
      <c r="O8" s="9"/>
      <c r="P8" s="11">
        <v>-5</v>
      </c>
      <c r="S8" s="9">
        <v>50795412</v>
      </c>
      <c r="T8" s="9"/>
    </row>
    <row r="9" spans="1:20" ht="15">
      <c r="A9" t="s">
        <v>187</v>
      </c>
      <c r="D9" s="9">
        <v>6184091</v>
      </c>
      <c r="E9" s="9"/>
      <c r="I9" s="9">
        <v>6184091</v>
      </c>
      <c r="J9" s="9"/>
      <c r="N9" s="9">
        <v>4097583</v>
      </c>
      <c r="O9" s="9"/>
      <c r="S9" s="9">
        <v>6184091</v>
      </c>
      <c r="T9" s="9"/>
    </row>
    <row r="10" spans="1:20" ht="15">
      <c r="A10" t="s">
        <v>188</v>
      </c>
      <c r="E10" t="s">
        <v>94</v>
      </c>
      <c r="I10" s="9">
        <v>53188</v>
      </c>
      <c r="J10" s="9"/>
      <c r="N10" s="9">
        <v>53188</v>
      </c>
      <c r="O10" s="9"/>
      <c r="S10" s="9">
        <v>64781</v>
      </c>
      <c r="T10" s="9"/>
    </row>
    <row r="11" spans="1:20" ht="15">
      <c r="A11" t="s">
        <v>189</v>
      </c>
      <c r="E11" t="s">
        <v>94</v>
      </c>
      <c r="J11" t="s">
        <v>94</v>
      </c>
      <c r="O11" t="s">
        <v>94</v>
      </c>
      <c r="T11" s="11">
        <v>-10845579</v>
      </c>
    </row>
    <row r="12" spans="1:20" ht="15">
      <c r="A12" t="s">
        <v>190</v>
      </c>
      <c r="D12" s="9">
        <v>56979503</v>
      </c>
      <c r="E12" s="9"/>
      <c r="I12" s="9">
        <v>69145681</v>
      </c>
      <c r="J12" s="9"/>
      <c r="N12" s="9">
        <v>57290942</v>
      </c>
      <c r="O12" s="9"/>
      <c r="S12" s="9">
        <v>86120960</v>
      </c>
      <c r="T12" s="9"/>
    </row>
  </sheetData>
  <sheetProtection selectLockedCells="1" selectUnlockedCells="1"/>
  <mergeCells count="28">
    <mergeCell ref="A2:F2"/>
    <mergeCell ref="C4:F4"/>
    <mergeCell ref="H4:K4"/>
    <mergeCell ref="M4:P4"/>
    <mergeCell ref="R4:U4"/>
    <mergeCell ref="I5:J5"/>
    <mergeCell ref="N5:O5"/>
    <mergeCell ref="S5:T5"/>
    <mergeCell ref="I6:J6"/>
    <mergeCell ref="N6:O6"/>
    <mergeCell ref="S6:T6"/>
    <mergeCell ref="I7:J7"/>
    <mergeCell ref="S7:T7"/>
    <mergeCell ref="D8:E8"/>
    <mergeCell ref="I8:J8"/>
    <mergeCell ref="N8:O8"/>
    <mergeCell ref="S8:T8"/>
    <mergeCell ref="D9:E9"/>
    <mergeCell ref="I9:J9"/>
    <mergeCell ref="N9:O9"/>
    <mergeCell ref="S9:T9"/>
    <mergeCell ref="I10:J10"/>
    <mergeCell ref="N10:O10"/>
    <mergeCell ref="S10:T10"/>
    <mergeCell ref="D12:E12"/>
    <mergeCell ref="I12:J12"/>
    <mergeCell ref="N12:O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 width="55.710937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 width="10.7109375" style="0" customWidth="1"/>
    <col min="17" max="16384" width="8.7109375" style="0" customWidth="1"/>
  </cols>
  <sheetData>
    <row r="2" spans="1:6" ht="15">
      <c r="A2" s="1" t="s">
        <v>38</v>
      </c>
      <c r="B2" s="1"/>
      <c r="C2" s="1"/>
      <c r="D2" s="1"/>
      <c r="E2" s="1"/>
      <c r="F2" s="1"/>
    </row>
    <row r="4" spans="1:21" ht="39.75" customHeight="1">
      <c r="A4" s="4" t="s">
        <v>178</v>
      </c>
      <c r="B4" s="4"/>
      <c r="C4" s="8" t="s">
        <v>191</v>
      </c>
      <c r="D4" s="8"/>
      <c r="E4" s="8"/>
      <c r="F4" s="8"/>
      <c r="G4" s="4"/>
      <c r="H4" s="8" t="s">
        <v>180</v>
      </c>
      <c r="I4" s="8"/>
      <c r="J4" s="8"/>
      <c r="K4" s="8"/>
      <c r="L4" s="4"/>
      <c r="M4" s="8" t="s">
        <v>181</v>
      </c>
      <c r="N4" s="8"/>
      <c r="O4" s="8"/>
      <c r="P4" s="8"/>
      <c r="Q4" s="4"/>
      <c r="R4" s="8" t="s">
        <v>182</v>
      </c>
      <c r="S4" s="8"/>
      <c r="T4" s="8"/>
      <c r="U4" s="8"/>
    </row>
    <row r="5" spans="1:20" ht="15">
      <c r="A5" t="s">
        <v>183</v>
      </c>
      <c r="E5" t="s">
        <v>94</v>
      </c>
      <c r="I5" s="9">
        <v>811219</v>
      </c>
      <c r="J5" s="9"/>
      <c r="N5" s="9">
        <v>1622438</v>
      </c>
      <c r="O5" s="9"/>
      <c r="S5" s="9">
        <v>2704063</v>
      </c>
      <c r="T5" s="9"/>
    </row>
    <row r="6" spans="1:20" ht="15">
      <c r="A6" t="s">
        <v>184</v>
      </c>
      <c r="E6" t="s">
        <v>94</v>
      </c>
      <c r="J6" t="s">
        <v>94</v>
      </c>
      <c r="N6" s="9">
        <v>3142501</v>
      </c>
      <c r="O6" s="9"/>
      <c r="S6" s="9">
        <v>5237501</v>
      </c>
      <c r="T6" s="9"/>
    </row>
    <row r="7" spans="1:20" ht="15">
      <c r="A7" t="s">
        <v>185</v>
      </c>
      <c r="D7" s="9">
        <v>1081625</v>
      </c>
      <c r="E7" s="9"/>
      <c r="I7" s="9">
        <v>1081625</v>
      </c>
      <c r="J7" s="9"/>
      <c r="O7" t="s">
        <v>94</v>
      </c>
      <c r="S7" s="9">
        <v>2266667</v>
      </c>
      <c r="T7" s="9"/>
    </row>
    <row r="8" spans="1:20" ht="15">
      <c r="A8" t="s">
        <v>186</v>
      </c>
      <c r="D8" s="9">
        <v>18830357</v>
      </c>
      <c r="E8" s="9"/>
      <c r="I8" s="9">
        <v>18830357</v>
      </c>
      <c r="J8" s="9"/>
      <c r="N8" s="9">
        <v>11589440</v>
      </c>
      <c r="O8" s="9"/>
      <c r="P8" s="11">
        <v>-5</v>
      </c>
      <c r="S8" s="9">
        <v>18830357</v>
      </c>
      <c r="T8" s="9"/>
    </row>
    <row r="9" spans="1:20" ht="15">
      <c r="A9" t="s">
        <v>192</v>
      </c>
      <c r="D9" s="9">
        <v>2237720</v>
      </c>
      <c r="E9" s="9"/>
      <c r="I9" s="9">
        <v>2237720</v>
      </c>
      <c r="J9" s="9"/>
      <c r="N9" s="9">
        <v>1437642</v>
      </c>
      <c r="O9" s="9"/>
      <c r="S9" s="9">
        <v>2237720</v>
      </c>
      <c r="T9" s="9"/>
    </row>
    <row r="10" spans="1:20" ht="15">
      <c r="A10" t="s">
        <v>188</v>
      </c>
      <c r="E10" t="s">
        <v>94</v>
      </c>
      <c r="I10" s="9">
        <v>47930</v>
      </c>
      <c r="J10" s="9"/>
      <c r="N10" s="9">
        <v>76132</v>
      </c>
      <c r="O10" s="9"/>
      <c r="S10" s="9">
        <v>92726</v>
      </c>
      <c r="T10" s="9"/>
    </row>
    <row r="11" spans="1:20" ht="15">
      <c r="A11" t="s">
        <v>189</v>
      </c>
      <c r="E11" t="s">
        <v>94</v>
      </c>
      <c r="J11" t="s">
        <v>94</v>
      </c>
      <c r="O11" t="s">
        <v>94</v>
      </c>
      <c r="S11" s="13">
        <v>-573907</v>
      </c>
      <c r="T11" s="13"/>
    </row>
    <row r="12" spans="1:20" ht="15">
      <c r="A12" t="s">
        <v>190</v>
      </c>
      <c r="D12" s="9">
        <v>22149702</v>
      </c>
      <c r="E12" s="9"/>
      <c r="I12" s="9">
        <v>23008851</v>
      </c>
      <c r="J12" s="9"/>
      <c r="N12" s="9">
        <v>17868153</v>
      </c>
      <c r="O12" s="9"/>
      <c r="S12" s="9">
        <v>30795127</v>
      </c>
      <c r="T12" s="9"/>
    </row>
  </sheetData>
  <sheetProtection selectLockedCells="1" selectUnlockedCells="1"/>
  <mergeCells count="29">
    <mergeCell ref="A2:F2"/>
    <mergeCell ref="C4:F4"/>
    <mergeCell ref="H4:K4"/>
    <mergeCell ref="M4:P4"/>
    <mergeCell ref="R4:U4"/>
    <mergeCell ref="I5:J5"/>
    <mergeCell ref="N5:O5"/>
    <mergeCell ref="S5:T5"/>
    <mergeCell ref="N6:O6"/>
    <mergeCell ref="S6:T6"/>
    <mergeCell ref="D7:E7"/>
    <mergeCell ref="I7:J7"/>
    <mergeCell ref="S7:T7"/>
    <mergeCell ref="D8:E8"/>
    <mergeCell ref="I8:J8"/>
    <mergeCell ref="N8:O8"/>
    <mergeCell ref="S8:T8"/>
    <mergeCell ref="D9:E9"/>
    <mergeCell ref="I9:J9"/>
    <mergeCell ref="N9:O9"/>
    <mergeCell ref="S9:T9"/>
    <mergeCell ref="I10:J10"/>
    <mergeCell ref="N10:O10"/>
    <mergeCell ref="S10:T10"/>
    <mergeCell ref="S11:T11"/>
    <mergeCell ref="D12:E12"/>
    <mergeCell ref="I12:J12"/>
    <mergeCell ref="N12:O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 width="55.710937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 width="10.7109375" style="0" customWidth="1"/>
    <col min="17" max="19" width="8.7109375" style="0" customWidth="1"/>
    <col min="20" max="20" width="1.7109375" style="0" customWidth="1"/>
    <col min="21" max="21" width="10.7109375" style="0" customWidth="1"/>
    <col min="22" max="16384" width="8.7109375" style="0" customWidth="1"/>
  </cols>
  <sheetData>
    <row r="2" spans="1:6" ht="15">
      <c r="A2" s="1" t="s">
        <v>39</v>
      </c>
      <c r="B2" s="1"/>
      <c r="C2" s="1"/>
      <c r="D2" s="1"/>
      <c r="E2" s="1"/>
      <c r="F2" s="1"/>
    </row>
    <row r="4" spans="1:21" ht="39.75" customHeight="1">
      <c r="A4" t="s">
        <v>178</v>
      </c>
      <c r="C4" s="2" t="s">
        <v>179</v>
      </c>
      <c r="D4" s="2"/>
      <c r="E4" s="2"/>
      <c r="F4" s="2"/>
      <c r="H4" s="2" t="s">
        <v>180</v>
      </c>
      <c r="I4" s="2"/>
      <c r="J4" s="2"/>
      <c r="K4" s="2"/>
      <c r="M4" s="2" t="s">
        <v>193</v>
      </c>
      <c r="N4" s="2"/>
      <c r="O4" s="2"/>
      <c r="P4" s="2"/>
      <c r="R4" s="2" t="s">
        <v>194</v>
      </c>
      <c r="S4" s="2"/>
      <c r="T4" s="2"/>
      <c r="U4" s="2"/>
    </row>
    <row r="5" spans="1:20" ht="15">
      <c r="A5" t="s">
        <v>183</v>
      </c>
      <c r="E5" t="s">
        <v>94</v>
      </c>
      <c r="I5" s="9">
        <v>263917</v>
      </c>
      <c r="J5" s="9"/>
      <c r="N5" s="9">
        <v>791751</v>
      </c>
      <c r="O5" s="9"/>
      <c r="S5" s="9">
        <v>1319585</v>
      </c>
      <c r="T5" s="9"/>
    </row>
    <row r="6" spans="1:21" ht="15">
      <c r="A6" t="s">
        <v>195</v>
      </c>
      <c r="E6" t="s">
        <v>94</v>
      </c>
      <c r="J6" t="s">
        <v>94</v>
      </c>
      <c r="O6" t="s">
        <v>94</v>
      </c>
      <c r="P6" s="11">
        <v>-2</v>
      </c>
      <c r="S6" s="9">
        <v>1945834</v>
      </c>
      <c r="T6" s="9"/>
      <c r="U6" s="11">
        <v>-3</v>
      </c>
    </row>
    <row r="7" spans="1:20" ht="15">
      <c r="A7" t="s">
        <v>196</v>
      </c>
      <c r="D7" s="9">
        <v>263917</v>
      </c>
      <c r="E7" s="9"/>
      <c r="I7" s="9">
        <v>263917</v>
      </c>
      <c r="J7" s="9"/>
      <c r="O7" t="s">
        <v>94</v>
      </c>
      <c r="S7" s="9">
        <v>816667</v>
      </c>
      <c r="T7" s="9"/>
    </row>
    <row r="8" spans="1:20" ht="15">
      <c r="A8" t="s">
        <v>197</v>
      </c>
      <c r="D8" s="9">
        <v>722787</v>
      </c>
      <c r="E8" s="9"/>
      <c r="I8" s="9">
        <v>722787</v>
      </c>
      <c r="J8" s="9"/>
      <c r="N8" s="9">
        <v>671301</v>
      </c>
      <c r="O8" s="9"/>
      <c r="S8" s="9">
        <v>3475846</v>
      </c>
      <c r="T8" s="9"/>
    </row>
    <row r="9" spans="1:20" ht="15">
      <c r="A9" t="s">
        <v>187</v>
      </c>
      <c r="D9" s="9">
        <v>92011</v>
      </c>
      <c r="E9" s="9"/>
      <c r="I9" s="9">
        <v>92011</v>
      </c>
      <c r="J9" s="9"/>
      <c r="N9" s="9">
        <v>85457</v>
      </c>
      <c r="O9" s="9"/>
      <c r="S9" s="9">
        <v>386780</v>
      </c>
      <c r="T9" s="9"/>
    </row>
    <row r="10" spans="1:20" ht="15">
      <c r="A10" t="s">
        <v>188</v>
      </c>
      <c r="E10" t="s">
        <v>94</v>
      </c>
      <c r="I10" s="9">
        <v>34681</v>
      </c>
      <c r="J10" s="9"/>
      <c r="N10" s="9">
        <v>76132</v>
      </c>
      <c r="O10" s="9"/>
      <c r="S10" s="9">
        <v>92726</v>
      </c>
      <c r="T10" s="9"/>
    </row>
    <row r="11" spans="1:20" ht="15">
      <c r="A11" t="s">
        <v>189</v>
      </c>
      <c r="E11" t="s">
        <v>94</v>
      </c>
      <c r="J11" t="s">
        <v>94</v>
      </c>
      <c r="O11" t="s">
        <v>94</v>
      </c>
      <c r="T11" t="s">
        <v>94</v>
      </c>
    </row>
    <row r="12" spans="1:20" ht="15">
      <c r="A12" t="s">
        <v>190</v>
      </c>
      <c r="D12" s="9">
        <v>1078715</v>
      </c>
      <c r="E12" s="9"/>
      <c r="I12" s="9">
        <v>1377313</v>
      </c>
      <c r="J12" s="9"/>
      <c r="N12" s="9">
        <v>1624641</v>
      </c>
      <c r="O12" s="9"/>
      <c r="S12" s="9">
        <v>8037438</v>
      </c>
      <c r="T12" s="9"/>
    </row>
  </sheetData>
  <sheetProtection selectLockedCells="1" selectUnlockedCells="1"/>
  <mergeCells count="27">
    <mergeCell ref="A2:F2"/>
    <mergeCell ref="C4:F4"/>
    <mergeCell ref="H4:K4"/>
    <mergeCell ref="M4:P4"/>
    <mergeCell ref="R4:U4"/>
    <mergeCell ref="I5:J5"/>
    <mergeCell ref="N5:O5"/>
    <mergeCell ref="S5:T5"/>
    <mergeCell ref="S6:T6"/>
    <mergeCell ref="D7:E7"/>
    <mergeCell ref="I7:J7"/>
    <mergeCell ref="S7:T7"/>
    <mergeCell ref="D8:E8"/>
    <mergeCell ref="I8:J8"/>
    <mergeCell ref="N8:O8"/>
    <mergeCell ref="S8:T8"/>
    <mergeCell ref="D9:E9"/>
    <mergeCell ref="I9:J9"/>
    <mergeCell ref="N9:O9"/>
    <mergeCell ref="S9:T9"/>
    <mergeCell ref="I10:J10"/>
    <mergeCell ref="N10:O10"/>
    <mergeCell ref="S10:T10"/>
    <mergeCell ref="D12:E12"/>
    <mergeCell ref="I12:J12"/>
    <mergeCell ref="N12:O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9.140625" defaultRowHeight="15"/>
  <cols>
    <col min="1" max="1" width="9.7109375" style="0" customWidth="1"/>
    <col min="2" max="2" width="8.7109375" style="0" customWidth="1"/>
    <col min="3" max="3" width="40.7109375" style="0" customWidth="1"/>
    <col min="4" max="4" width="8.7109375" style="0" customWidth="1"/>
    <col min="5" max="5" width="16.7109375" style="0" customWidth="1"/>
    <col min="6" max="6" width="8.7109375" style="0" customWidth="1"/>
    <col min="7" max="7" width="16.7109375" style="0" customWidth="1"/>
    <col min="8" max="8" width="8.7109375" style="0" customWidth="1"/>
    <col min="9" max="9" width="15.7109375" style="0" customWidth="1"/>
    <col min="10" max="10" width="8.7109375" style="0" customWidth="1"/>
    <col min="11" max="11" width="14.7109375" style="0" customWidth="1"/>
    <col min="12" max="16384" width="8.7109375" style="0" customWidth="1"/>
  </cols>
  <sheetData>
    <row r="2" spans="1:6" ht="15">
      <c r="A2" s="1" t="s">
        <v>35</v>
      </c>
      <c r="B2" s="1"/>
      <c r="C2" s="1"/>
      <c r="D2" s="1"/>
      <c r="E2" s="1"/>
      <c r="F2" s="1"/>
    </row>
    <row r="4" spans="1:11" ht="39.75" customHeight="1">
      <c r="A4" s="4"/>
      <c r="B4" s="4"/>
      <c r="C4" s="5" t="s">
        <v>36</v>
      </c>
      <c r="D4" s="4"/>
      <c r="E4" s="4" t="s">
        <v>37</v>
      </c>
      <c r="F4" s="4"/>
      <c r="G4" s="4" t="s">
        <v>38</v>
      </c>
      <c r="H4" s="4"/>
      <c r="I4" s="4" t="s">
        <v>39</v>
      </c>
      <c r="J4" s="4"/>
      <c r="K4" s="4" t="s">
        <v>40</v>
      </c>
    </row>
    <row r="5" spans="1:11" ht="15">
      <c r="A5" t="s">
        <v>41</v>
      </c>
      <c r="C5" s="6">
        <v>9.38</v>
      </c>
      <c r="E5" s="7">
        <v>1350000</v>
      </c>
      <c r="G5" s="7">
        <v>337500</v>
      </c>
      <c r="I5" s="7">
        <v>135000</v>
      </c>
      <c r="K5" s="7">
        <v>135000</v>
      </c>
    </row>
    <row r="6" spans="1:11" ht="15">
      <c r="A6" t="s">
        <v>42</v>
      </c>
      <c r="C6" s="6">
        <v>11.72</v>
      </c>
      <c r="E6" s="7">
        <v>2700000</v>
      </c>
      <c r="G6" s="7">
        <v>675000</v>
      </c>
      <c r="I6" s="7">
        <v>270000</v>
      </c>
      <c r="K6" s="7">
        <v>270000</v>
      </c>
    </row>
    <row r="7" spans="1:11" ht="15">
      <c r="A7" t="s">
        <v>43</v>
      </c>
      <c r="C7" s="6">
        <v>14.06</v>
      </c>
      <c r="E7" s="7">
        <v>4050000</v>
      </c>
      <c r="G7" s="7">
        <v>1012500</v>
      </c>
      <c r="I7" s="7">
        <v>405000</v>
      </c>
      <c r="K7" s="7">
        <v>405000</v>
      </c>
    </row>
    <row r="8" spans="1:11" ht="39.75" customHeight="1">
      <c r="A8" s="4"/>
      <c r="B8" s="4"/>
      <c r="C8" s="5" t="s">
        <v>44</v>
      </c>
      <c r="D8" s="4"/>
      <c r="E8" s="4" t="s">
        <v>37</v>
      </c>
      <c r="F8" s="4"/>
      <c r="G8" s="4" t="s">
        <v>38</v>
      </c>
      <c r="H8" s="4"/>
      <c r="I8" s="4" t="s">
        <v>39</v>
      </c>
      <c r="J8" s="4"/>
      <c r="K8" s="4" t="s">
        <v>45</v>
      </c>
    </row>
    <row r="9" spans="1:11" ht="15">
      <c r="A9" t="s">
        <v>41</v>
      </c>
      <c r="C9" s="7">
        <v>515680000</v>
      </c>
      <c r="E9" s="7">
        <v>450000</v>
      </c>
      <c r="G9" s="7">
        <v>112500</v>
      </c>
      <c r="I9" s="7">
        <v>45000</v>
      </c>
      <c r="K9" s="7">
        <v>45000</v>
      </c>
    </row>
    <row r="10" spans="1:11" ht="15">
      <c r="A10" t="s">
        <v>42</v>
      </c>
      <c r="C10" s="7">
        <v>644600000</v>
      </c>
      <c r="E10" s="7">
        <v>900000</v>
      </c>
      <c r="G10" s="7">
        <v>225000</v>
      </c>
      <c r="I10" s="7">
        <v>90000</v>
      </c>
      <c r="K10" s="7">
        <v>90000</v>
      </c>
    </row>
    <row r="11" spans="1:11" ht="15">
      <c r="A11" t="s">
        <v>43</v>
      </c>
      <c r="C11" s="7">
        <v>773520000</v>
      </c>
      <c r="E11" s="7">
        <v>1350000</v>
      </c>
      <c r="G11" s="7">
        <v>337500</v>
      </c>
      <c r="I11" s="7">
        <v>135000</v>
      </c>
      <c r="K11" s="7">
        <v>135000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 width="55.710937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 width="10.7109375" style="0" customWidth="1"/>
    <col min="17" max="19" width="8.7109375" style="0" customWidth="1"/>
    <col min="20" max="20" width="1.7109375" style="0" customWidth="1"/>
    <col min="21" max="21" width="10.7109375" style="0" customWidth="1"/>
    <col min="22" max="16384" width="8.7109375" style="0" customWidth="1"/>
  </cols>
  <sheetData>
    <row r="2" spans="1:6" ht="15">
      <c r="A2" s="1" t="s">
        <v>45</v>
      </c>
      <c r="B2" s="1"/>
      <c r="C2" s="1"/>
      <c r="D2" s="1"/>
      <c r="E2" s="1"/>
      <c r="F2" s="1"/>
    </row>
    <row r="4" spans="1:21" ht="39.75" customHeight="1">
      <c r="A4" t="s">
        <v>178</v>
      </c>
      <c r="C4" s="2" t="s">
        <v>179</v>
      </c>
      <c r="D4" s="2"/>
      <c r="E4" s="2"/>
      <c r="F4" s="2"/>
      <c r="H4" s="2" t="s">
        <v>180</v>
      </c>
      <c r="I4" s="2"/>
      <c r="J4" s="2"/>
      <c r="K4" s="2"/>
      <c r="M4" s="2" t="s">
        <v>193</v>
      </c>
      <c r="N4" s="2"/>
      <c r="O4" s="2"/>
      <c r="P4" s="2"/>
      <c r="R4" s="2" t="s">
        <v>194</v>
      </c>
      <c r="S4" s="2"/>
      <c r="T4" s="2"/>
      <c r="U4" s="2"/>
    </row>
    <row r="5" spans="1:20" ht="15">
      <c r="A5" t="s">
        <v>183</v>
      </c>
      <c r="E5" t="s">
        <v>94</v>
      </c>
      <c r="I5" s="9">
        <v>238217</v>
      </c>
      <c r="J5" s="9"/>
      <c r="N5" s="9">
        <v>714651</v>
      </c>
      <c r="O5" s="9"/>
      <c r="S5" s="9">
        <v>1191085</v>
      </c>
      <c r="T5" s="9"/>
    </row>
    <row r="6" spans="1:21" ht="15">
      <c r="A6" t="s">
        <v>195</v>
      </c>
      <c r="E6" t="s">
        <v>94</v>
      </c>
      <c r="J6" t="s">
        <v>94</v>
      </c>
      <c r="O6" t="s">
        <v>94</v>
      </c>
      <c r="P6" s="11">
        <v>-2</v>
      </c>
      <c r="S6" s="9">
        <v>1945834</v>
      </c>
      <c r="T6" s="9"/>
      <c r="U6" s="11">
        <v>-3</v>
      </c>
    </row>
    <row r="7" spans="1:20" ht="15">
      <c r="A7" t="s">
        <v>196</v>
      </c>
      <c r="D7" s="9">
        <v>238217</v>
      </c>
      <c r="E7" s="9"/>
      <c r="I7" s="9">
        <v>238217</v>
      </c>
      <c r="J7" s="9"/>
      <c r="O7" t="s">
        <v>94</v>
      </c>
      <c r="S7" s="9">
        <v>816667</v>
      </c>
      <c r="T7" s="9"/>
    </row>
    <row r="8" spans="1:20" ht="15">
      <c r="A8" t="s">
        <v>197</v>
      </c>
      <c r="D8" s="9">
        <v>722787</v>
      </c>
      <c r="E8" s="9"/>
      <c r="I8" s="9">
        <v>722787</v>
      </c>
      <c r="J8" s="9"/>
      <c r="N8" s="9">
        <v>671301</v>
      </c>
      <c r="O8" s="9"/>
      <c r="S8" s="9">
        <v>3257066</v>
      </c>
      <c r="T8" s="9"/>
    </row>
    <row r="9" spans="1:20" ht="15">
      <c r="A9" t="s">
        <v>187</v>
      </c>
      <c r="D9" s="9">
        <v>92011</v>
      </c>
      <c r="E9" s="9"/>
      <c r="I9" s="9">
        <v>92011</v>
      </c>
      <c r="J9" s="9"/>
      <c r="N9" s="9">
        <v>85457</v>
      </c>
      <c r="O9" s="9"/>
      <c r="S9" s="9">
        <v>363212</v>
      </c>
      <c r="T9" s="9"/>
    </row>
    <row r="10" spans="1:20" ht="15">
      <c r="A10" t="s">
        <v>198</v>
      </c>
      <c r="E10" t="s">
        <v>94</v>
      </c>
      <c r="I10" s="9">
        <v>24459</v>
      </c>
      <c r="J10" s="9"/>
      <c r="N10" s="9">
        <v>53693</v>
      </c>
      <c r="O10" s="9"/>
      <c r="S10" s="9">
        <v>65395</v>
      </c>
      <c r="T10" s="9"/>
    </row>
    <row r="11" spans="1:20" ht="15">
      <c r="A11" t="s">
        <v>189</v>
      </c>
      <c r="E11" t="s">
        <v>94</v>
      </c>
      <c r="J11" t="s">
        <v>94</v>
      </c>
      <c r="O11" t="s">
        <v>94</v>
      </c>
      <c r="T11" t="s">
        <v>94</v>
      </c>
    </row>
    <row r="12" spans="1:20" ht="15">
      <c r="A12" t="s">
        <v>190</v>
      </c>
      <c r="D12" s="9">
        <v>1053015</v>
      </c>
      <c r="E12" s="9"/>
      <c r="I12" s="9">
        <v>1315691</v>
      </c>
      <c r="J12" s="9"/>
      <c r="N12" s="9">
        <v>1525102</v>
      </c>
      <c r="O12" s="9"/>
      <c r="S12" s="9">
        <v>7639259</v>
      </c>
      <c r="T12" s="9"/>
    </row>
  </sheetData>
  <sheetProtection selectLockedCells="1" selectUnlockedCells="1"/>
  <mergeCells count="27">
    <mergeCell ref="A2:F2"/>
    <mergeCell ref="C4:F4"/>
    <mergeCell ref="H4:K4"/>
    <mergeCell ref="M4:P4"/>
    <mergeCell ref="R4:U4"/>
    <mergeCell ref="I5:J5"/>
    <mergeCell ref="N5:O5"/>
    <mergeCell ref="S5:T5"/>
    <mergeCell ref="S6:T6"/>
    <mergeCell ref="D7:E7"/>
    <mergeCell ref="I7:J7"/>
    <mergeCell ref="S7:T7"/>
    <mergeCell ref="D8:E8"/>
    <mergeCell ref="I8:J8"/>
    <mergeCell ref="N8:O8"/>
    <mergeCell ref="S8:T8"/>
    <mergeCell ref="D9:E9"/>
    <mergeCell ref="I9:J9"/>
    <mergeCell ref="N9:O9"/>
    <mergeCell ref="S9:T9"/>
    <mergeCell ref="I10:J10"/>
    <mergeCell ref="N10:O10"/>
    <mergeCell ref="S10:T10"/>
    <mergeCell ref="D12:E12"/>
    <mergeCell ref="I12:J12"/>
    <mergeCell ref="N12:O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G6"/>
  <sheetViews>
    <sheetView workbookViewId="0" topLeftCell="A1">
      <selection activeCell="A1" sqref="A1"/>
    </sheetView>
  </sheetViews>
  <sheetFormatPr defaultColWidth="9.14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39.75" customHeight="1">
      <c r="C2" s="10"/>
      <c r="D2" s="10"/>
      <c r="E2" s="10"/>
      <c r="G2" s="10"/>
      <c r="H2" s="10"/>
      <c r="I2" s="10"/>
      <c r="K2" s="10"/>
      <c r="L2" s="10"/>
      <c r="M2" s="10"/>
      <c r="O2" s="10"/>
      <c r="P2" s="10"/>
      <c r="Q2" s="10"/>
      <c r="S2" s="2" t="s">
        <v>199</v>
      </c>
      <c r="T2" s="2"/>
      <c r="U2" s="2"/>
      <c r="V2" s="2"/>
      <c r="W2" s="2"/>
      <c r="X2" s="2"/>
      <c r="Y2" s="2"/>
      <c r="AA2" s="10"/>
      <c r="AB2" s="10"/>
      <c r="AC2" s="10"/>
      <c r="AE2" s="10"/>
      <c r="AF2" s="10"/>
      <c r="AG2" s="10"/>
    </row>
    <row r="3" spans="1:33" ht="39.75" customHeight="1">
      <c r="A3" t="s">
        <v>68</v>
      </c>
      <c r="C3" s="2" t="s">
        <v>200</v>
      </c>
      <c r="D3" s="2"/>
      <c r="E3" s="2"/>
      <c r="G3" s="2" t="s">
        <v>201</v>
      </c>
      <c r="H3" s="2"/>
      <c r="I3" s="2"/>
      <c r="K3" s="2" t="s">
        <v>202</v>
      </c>
      <c r="L3" s="2"/>
      <c r="M3" s="2"/>
      <c r="O3" s="2" t="s">
        <v>203</v>
      </c>
      <c r="P3" s="2"/>
      <c r="Q3" s="2"/>
      <c r="S3" s="2" t="s">
        <v>204</v>
      </c>
      <c r="T3" s="2"/>
      <c r="U3" s="2"/>
      <c r="W3" s="2" t="s">
        <v>205</v>
      </c>
      <c r="X3" s="2"/>
      <c r="Y3" s="2"/>
      <c r="AA3" s="2" t="s">
        <v>206</v>
      </c>
      <c r="AB3" s="2"/>
      <c r="AC3" s="2"/>
      <c r="AE3" s="2" t="s">
        <v>207</v>
      </c>
      <c r="AF3" s="2"/>
      <c r="AG3" s="2"/>
    </row>
    <row r="4" spans="1:32" ht="15">
      <c r="A4">
        <v>2023</v>
      </c>
      <c r="D4" s="3">
        <v>13109546</v>
      </c>
      <c r="H4" s="3">
        <v>33349818</v>
      </c>
      <c r="L4" s="3">
        <v>3068733</v>
      </c>
      <c r="P4" s="3">
        <v>6436219</v>
      </c>
      <c r="T4" s="14">
        <v>242.24</v>
      </c>
      <c r="X4" s="14">
        <v>137.06</v>
      </c>
      <c r="AB4" s="14">
        <v>77.62</v>
      </c>
      <c r="AF4" s="14">
        <v>4.54</v>
      </c>
    </row>
    <row r="5" spans="1:32" ht="15">
      <c r="A5">
        <v>2022</v>
      </c>
      <c r="D5" s="3">
        <v>14288968</v>
      </c>
      <c r="H5" s="3">
        <v>29725481</v>
      </c>
      <c r="L5" s="3">
        <v>3159809</v>
      </c>
      <c r="P5" s="3">
        <v>5393548</v>
      </c>
      <c r="T5" s="14">
        <v>166.95</v>
      </c>
      <c r="X5" s="14">
        <v>99.97</v>
      </c>
      <c r="AB5" s="15">
        <v>-191.56</v>
      </c>
      <c r="AF5" s="14">
        <v>4.07</v>
      </c>
    </row>
    <row r="6" spans="1:32" ht="15">
      <c r="A6">
        <v>2021</v>
      </c>
      <c r="D6" s="3">
        <v>19698397</v>
      </c>
      <c r="H6" s="3">
        <v>28421393</v>
      </c>
      <c r="L6" s="3">
        <v>3603355</v>
      </c>
      <c r="P6" s="3">
        <v>4912235</v>
      </c>
      <c r="T6" s="14">
        <v>127.63</v>
      </c>
      <c r="X6" s="14">
        <v>136.69</v>
      </c>
      <c r="AB6" s="14">
        <v>79.21</v>
      </c>
      <c r="AF6" s="14">
        <v>1.86</v>
      </c>
    </row>
  </sheetData>
  <sheetProtection selectLockedCells="1" selectUnlockedCells="1"/>
  <mergeCells count="15">
    <mergeCell ref="C2:E2"/>
    <mergeCell ref="G2:I2"/>
    <mergeCell ref="K2:M2"/>
    <mergeCell ref="O2:Q2"/>
    <mergeCell ref="S2:Y2"/>
    <mergeCell ref="AA2:AC2"/>
    <mergeCell ref="AE2:AG2"/>
    <mergeCell ref="C3:E3"/>
    <mergeCell ref="G3:I3"/>
    <mergeCell ref="K3:M3"/>
    <mergeCell ref="O3:Q3"/>
    <mergeCell ref="S3:U3"/>
    <mergeCell ref="W3:Y3"/>
    <mergeCell ref="AA3:AC3"/>
    <mergeCell ref="AE3:AG3"/>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7.7109375" style="0" customWidth="1"/>
    <col min="2" max="2" width="100.8515625" style="0" customWidth="1"/>
    <col min="3" max="16384" width="8.7109375" style="0" customWidth="1"/>
  </cols>
  <sheetData>
    <row r="2" spans="1:2" ht="39.75" customHeight="1">
      <c r="A2" s="12" t="s">
        <v>170</v>
      </c>
      <c r="B2" s="12" t="s">
        <v>208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B2:M12"/>
  <sheetViews>
    <sheetView workbookViewId="0" topLeftCell="A1">
      <selection activeCell="A1" sqref="A1"/>
    </sheetView>
  </sheetViews>
  <sheetFormatPr defaultColWidth="9.140625" defaultRowHeight="15"/>
  <cols>
    <col min="1" max="1" width="8.7109375" style="0" customWidth="1"/>
    <col min="2" max="2" width="94.851562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2:13" ht="15">
      <c r="B2" t="s">
        <v>68</v>
      </c>
      <c r="D2" s="10" t="s">
        <v>209</v>
      </c>
      <c r="E2" s="10"/>
      <c r="H2" s="10" t="s">
        <v>210</v>
      </c>
      <c r="I2" s="10"/>
      <c r="L2" s="10" t="s">
        <v>211</v>
      </c>
      <c r="M2" s="10"/>
    </row>
    <row r="3" ht="15">
      <c r="B3" t="s">
        <v>212</v>
      </c>
    </row>
    <row r="4" spans="2:13" ht="15">
      <c r="B4" t="s">
        <v>213</v>
      </c>
      <c r="E4" s="3">
        <v>13109546</v>
      </c>
      <c r="I4" s="3">
        <v>14288968</v>
      </c>
      <c r="M4" s="3">
        <v>19698397</v>
      </c>
    </row>
    <row r="5" spans="2:13" ht="15">
      <c r="B5" t="s">
        <v>214</v>
      </c>
      <c r="E5" s="11">
        <v>-2432249</v>
      </c>
      <c r="I5" s="11">
        <v>-3637347</v>
      </c>
      <c r="M5" s="11">
        <v>-9601339</v>
      </c>
    </row>
    <row r="6" spans="2:13" ht="15">
      <c r="B6" s="10" t="s">
        <v>215</v>
      </c>
      <c r="C6" s="10"/>
      <c r="E6" s="3">
        <v>4905206</v>
      </c>
      <c r="I6" s="3">
        <v>5630653</v>
      </c>
      <c r="M6" s="3">
        <v>10759835</v>
      </c>
    </row>
    <row r="7" spans="2:13" ht="15">
      <c r="B7" t="s">
        <v>216</v>
      </c>
      <c r="E7" s="3">
        <v>15785875</v>
      </c>
      <c r="I7" s="3">
        <v>12936636</v>
      </c>
      <c r="M7" s="3">
        <v>7830900</v>
      </c>
    </row>
    <row r="8" spans="2:13" ht="15">
      <c r="B8" t="s">
        <v>217</v>
      </c>
      <c r="E8" t="s">
        <v>94</v>
      </c>
      <c r="I8" t="s">
        <v>94</v>
      </c>
      <c r="M8" t="s">
        <v>94</v>
      </c>
    </row>
    <row r="9" spans="2:13" ht="15">
      <c r="B9" t="s">
        <v>218</v>
      </c>
      <c r="E9" s="3">
        <v>1981440</v>
      </c>
      <c r="I9" s="3">
        <v>506570</v>
      </c>
      <c r="M9" t="s">
        <v>94</v>
      </c>
    </row>
    <row r="10" spans="2:13" ht="15">
      <c r="B10" t="s">
        <v>219</v>
      </c>
      <c r="E10" t="s">
        <v>94</v>
      </c>
      <c r="I10" t="s">
        <v>94</v>
      </c>
      <c r="M10" s="11">
        <v>-266400</v>
      </c>
    </row>
    <row r="11" spans="2:13" ht="15">
      <c r="B11" t="s">
        <v>220</v>
      </c>
      <c r="E11" t="s">
        <v>94</v>
      </c>
      <c r="I11" t="s">
        <v>94</v>
      </c>
      <c r="M11" t="s">
        <v>94</v>
      </c>
    </row>
    <row r="12" spans="2:13" ht="15">
      <c r="B12" t="s">
        <v>221</v>
      </c>
      <c r="E12" s="3">
        <v>33349818</v>
      </c>
      <c r="I12" s="3">
        <v>29725481</v>
      </c>
      <c r="M12" s="3">
        <v>28421393</v>
      </c>
    </row>
  </sheetData>
  <sheetProtection selectLockedCells="1" selectUnlockedCells="1"/>
  <mergeCells count="4">
    <mergeCell ref="D2:E2"/>
    <mergeCell ref="H2:I2"/>
    <mergeCell ref="L2:M2"/>
    <mergeCell ref="B6:C6"/>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B2:M12"/>
  <sheetViews>
    <sheetView workbookViewId="0" topLeftCell="A1">
      <selection activeCell="A1" sqref="A1"/>
    </sheetView>
  </sheetViews>
  <sheetFormatPr defaultColWidth="9.140625" defaultRowHeight="15"/>
  <cols>
    <col min="1" max="1" width="8.7109375" style="0" customWidth="1"/>
    <col min="2" max="2" width="95.851562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2:13" ht="15">
      <c r="B2" t="s">
        <v>68</v>
      </c>
      <c r="D2" s="10" t="s">
        <v>209</v>
      </c>
      <c r="E2" s="10"/>
      <c r="H2" s="10" t="s">
        <v>210</v>
      </c>
      <c r="I2" s="10"/>
      <c r="L2" s="10" t="s">
        <v>211</v>
      </c>
      <c r="M2" s="10"/>
    </row>
    <row r="3" ht="15">
      <c r="B3" t="s">
        <v>222</v>
      </c>
    </row>
    <row r="4" spans="2:13" ht="15">
      <c r="B4" t="s">
        <v>223</v>
      </c>
      <c r="E4" s="3">
        <v>3068733</v>
      </c>
      <c r="I4" s="3">
        <v>3159809</v>
      </c>
      <c r="M4" s="3">
        <v>3603355</v>
      </c>
    </row>
    <row r="5" spans="2:13" ht="15">
      <c r="B5" t="s">
        <v>224</v>
      </c>
      <c r="E5" s="11">
        <v>-822038</v>
      </c>
      <c r="I5" s="11">
        <v>-1022894</v>
      </c>
      <c r="M5" s="11">
        <v>-1595332</v>
      </c>
    </row>
    <row r="6" spans="2:13" ht="15">
      <c r="B6" s="10" t="s">
        <v>225</v>
      </c>
      <c r="C6" s="10"/>
      <c r="E6" s="3">
        <v>1339696</v>
      </c>
      <c r="I6" s="3">
        <v>1399524</v>
      </c>
      <c r="M6" s="3">
        <v>1774842</v>
      </c>
    </row>
    <row r="7" spans="2:13" ht="15">
      <c r="B7" t="s">
        <v>226</v>
      </c>
      <c r="E7" s="3">
        <v>2527272</v>
      </c>
      <c r="I7" s="3">
        <v>1744080</v>
      </c>
      <c r="M7" s="3">
        <v>1133229</v>
      </c>
    </row>
    <row r="8" spans="2:13" ht="15">
      <c r="B8" t="s">
        <v>227</v>
      </c>
      <c r="E8" t="s">
        <v>94</v>
      </c>
      <c r="I8" t="s">
        <v>94</v>
      </c>
      <c r="M8" t="s">
        <v>94</v>
      </c>
    </row>
    <row r="9" spans="2:13" ht="15">
      <c r="B9" t="s">
        <v>228</v>
      </c>
      <c r="E9" s="3">
        <v>322556</v>
      </c>
      <c r="I9" s="3">
        <v>113029</v>
      </c>
      <c r="M9" s="3">
        <v>25741</v>
      </c>
    </row>
    <row r="10" spans="2:13" ht="15">
      <c r="B10" t="s">
        <v>229</v>
      </c>
      <c r="E10" t="s">
        <v>94</v>
      </c>
      <c r="I10" t="s">
        <v>94</v>
      </c>
      <c r="M10" s="11">
        <v>-29600</v>
      </c>
    </row>
    <row r="11" spans="2:13" ht="15">
      <c r="B11" t="s">
        <v>220</v>
      </c>
      <c r="E11" t="s">
        <v>94</v>
      </c>
      <c r="I11" t="s">
        <v>94</v>
      </c>
      <c r="M11" t="s">
        <v>94</v>
      </c>
    </row>
    <row r="12" spans="2:13" ht="15">
      <c r="B12" t="s">
        <v>230</v>
      </c>
      <c r="E12" s="3">
        <v>6436219</v>
      </c>
      <c r="I12" s="3">
        <v>5393548</v>
      </c>
      <c r="M12" s="3">
        <v>4912235</v>
      </c>
    </row>
  </sheetData>
  <sheetProtection selectLockedCells="1" selectUnlockedCells="1"/>
  <mergeCells count="4">
    <mergeCell ref="D2:E2"/>
    <mergeCell ref="H2:I2"/>
    <mergeCell ref="L2:M2"/>
    <mergeCell ref="B6:C6"/>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14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231</v>
      </c>
      <c r="B2" s="1"/>
      <c r="C2" s="1"/>
      <c r="D2" s="1"/>
      <c r="E2" s="1"/>
      <c r="F2" s="1"/>
    </row>
    <row r="4" spans="1:13" ht="39.75" customHeight="1">
      <c r="A4" t="s">
        <v>99</v>
      </c>
      <c r="C4" s="2" t="s">
        <v>232</v>
      </c>
      <c r="D4" s="2"/>
      <c r="E4" s="2"/>
      <c r="G4" s="2" t="s">
        <v>233</v>
      </c>
      <c r="H4" s="2"/>
      <c r="I4" s="2"/>
      <c r="K4" s="8" t="s">
        <v>234</v>
      </c>
      <c r="L4" s="8"/>
      <c r="M4" s="8"/>
    </row>
    <row r="5" spans="1:12" ht="15">
      <c r="A5" t="s">
        <v>235</v>
      </c>
      <c r="D5" s="3">
        <v>101500</v>
      </c>
      <c r="H5" s="3">
        <v>100001</v>
      </c>
      <c r="L5" s="3">
        <v>201501</v>
      </c>
    </row>
    <row r="6" spans="1:12" ht="15">
      <c r="A6" t="s">
        <v>236</v>
      </c>
      <c r="D6" s="3">
        <v>24000</v>
      </c>
      <c r="H6" t="s">
        <v>94</v>
      </c>
      <c r="L6" s="3">
        <v>24000</v>
      </c>
    </row>
    <row r="7" spans="1:12" ht="15">
      <c r="A7" t="s">
        <v>237</v>
      </c>
      <c r="D7" s="3">
        <v>146000</v>
      </c>
      <c r="H7" s="3">
        <v>100001</v>
      </c>
      <c r="L7" s="3">
        <v>246001</v>
      </c>
    </row>
    <row r="8" spans="1:12" ht="15">
      <c r="A8" t="s">
        <v>238</v>
      </c>
      <c r="D8" s="3">
        <v>99979</v>
      </c>
      <c r="H8" s="3">
        <v>110696</v>
      </c>
      <c r="L8" s="3">
        <v>210675</v>
      </c>
    </row>
    <row r="9" spans="1:12" ht="15">
      <c r="A9" t="s">
        <v>239</v>
      </c>
      <c r="D9" s="3">
        <v>118000</v>
      </c>
      <c r="H9" s="3">
        <v>100001</v>
      </c>
      <c r="L9" s="3">
        <v>218001</v>
      </c>
    </row>
    <row r="10" spans="1:12" ht="15">
      <c r="A10" t="s">
        <v>240</v>
      </c>
      <c r="D10" s="3">
        <v>147000</v>
      </c>
      <c r="H10" s="3">
        <v>100001</v>
      </c>
      <c r="L10" s="3">
        <v>247001</v>
      </c>
    </row>
    <row r="11" spans="1:12" ht="15">
      <c r="A11" t="s">
        <v>241</v>
      </c>
      <c r="D11" s="3">
        <v>119500</v>
      </c>
      <c r="H11" s="3">
        <v>100001</v>
      </c>
      <c r="L11" s="3">
        <v>219501</v>
      </c>
    </row>
    <row r="12" spans="1:12" ht="15">
      <c r="A12" t="s">
        <v>242</v>
      </c>
      <c r="D12" s="3">
        <v>89500</v>
      </c>
      <c r="H12" s="3">
        <v>100001</v>
      </c>
      <c r="L12" s="3">
        <v>189501</v>
      </c>
    </row>
    <row r="13" spans="1:12" ht="15">
      <c r="A13" t="s">
        <v>243</v>
      </c>
      <c r="D13" s="3">
        <v>143500</v>
      </c>
      <c r="H13" s="3">
        <v>100001</v>
      </c>
      <c r="L13" s="3">
        <v>243501</v>
      </c>
    </row>
    <row r="14" spans="1:12" ht="15">
      <c r="A14" t="s">
        <v>244</v>
      </c>
      <c r="D14" s="3">
        <v>97000</v>
      </c>
      <c r="H14" s="3">
        <v>100001</v>
      </c>
      <c r="L14" s="3">
        <v>197001</v>
      </c>
    </row>
    <row r="15" spans="1:12" ht="15">
      <c r="A15" t="s">
        <v>245</v>
      </c>
      <c r="D15" s="3">
        <v>148000</v>
      </c>
      <c r="H15" s="3">
        <v>100001</v>
      </c>
      <c r="L15" s="3">
        <v>248001</v>
      </c>
    </row>
    <row r="16" spans="1:12" ht="15">
      <c r="A16" t="s">
        <v>246</v>
      </c>
      <c r="D16" s="3">
        <v>104500</v>
      </c>
      <c r="H16" s="3">
        <v>100001</v>
      </c>
      <c r="L16" s="3">
        <v>204501</v>
      </c>
    </row>
    <row r="17" spans="1:12" ht="15">
      <c r="A17" t="s">
        <v>247</v>
      </c>
      <c r="D17" s="3">
        <v>138500</v>
      </c>
      <c r="H17" s="3">
        <v>100001</v>
      </c>
      <c r="L17" s="3">
        <v>238501</v>
      </c>
    </row>
  </sheetData>
  <sheetProtection selectLockedCells="1" selectUnlockedCells="1"/>
  <mergeCells count="4">
    <mergeCell ref="A2:F2"/>
    <mergeCell ref="C4:E4"/>
    <mergeCell ref="G4:I4"/>
    <mergeCell ref="K4:M4"/>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9.140625" defaultRowHeight="15"/>
  <cols>
    <col min="1" max="1" width="4.7109375" style="0" customWidth="1"/>
    <col min="2" max="4" width="8.7109375" style="0" customWidth="1"/>
    <col min="5" max="5" width="77.8515625" style="0" customWidth="1"/>
    <col min="6" max="8" width="8.7109375" style="0" customWidth="1"/>
    <col min="9" max="9" width="67.7109375" style="0" customWidth="1"/>
    <col min="10" max="10" width="1.7109375" style="0" customWidth="1"/>
    <col min="11" max="12" width="8.7109375" style="0" customWidth="1"/>
    <col min="13" max="13" width="5.7109375" style="0" customWidth="1"/>
    <col min="14" max="16384" width="8.7109375" style="0" customWidth="1"/>
  </cols>
  <sheetData>
    <row r="2" spans="1:14" ht="39.75" customHeight="1">
      <c r="A2" s="2" t="s">
        <v>248</v>
      </c>
      <c r="B2" s="2"/>
      <c r="E2" s="5" t="s">
        <v>249</v>
      </c>
      <c r="I2" s="12" t="s">
        <v>250</v>
      </c>
      <c r="M2" s="2" t="s">
        <v>251</v>
      </c>
      <c r="N2" s="2"/>
    </row>
    <row r="3" spans="1:13" ht="15">
      <c r="A3">
        <v>2023</v>
      </c>
      <c r="E3" s="3">
        <v>404001</v>
      </c>
      <c r="I3" s="3">
        <v>52110758</v>
      </c>
      <c r="M3" t="s">
        <v>252</v>
      </c>
    </row>
    <row r="4" spans="1:13" ht="15">
      <c r="A4">
        <v>2022</v>
      </c>
      <c r="E4" s="3">
        <v>777683</v>
      </c>
      <c r="I4" s="3">
        <v>51672000</v>
      </c>
      <c r="M4" t="s">
        <v>253</v>
      </c>
    </row>
    <row r="5" spans="1:13" ht="15">
      <c r="A5">
        <v>2021</v>
      </c>
      <c r="E5" s="3">
        <v>1239330</v>
      </c>
      <c r="I5" s="3">
        <v>50830000</v>
      </c>
      <c r="M5" t="s">
        <v>254</v>
      </c>
    </row>
    <row r="6" spans="9:13" ht="15">
      <c r="I6" t="s">
        <v>255</v>
      </c>
      <c r="J6" t="e">
        <f>#N/A</f>
        <v>#N/A</v>
      </c>
      <c r="M6" t="s">
        <v>256</v>
      </c>
    </row>
  </sheetData>
  <sheetProtection selectLockedCells="1" selectUnlockedCells="1"/>
  <mergeCells count="2">
    <mergeCell ref="A2:B2"/>
    <mergeCell ref="M2:N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6" ht="15">
      <c r="A2" s="1" t="s">
        <v>257</v>
      </c>
      <c r="B2" s="1"/>
      <c r="C2" s="1"/>
      <c r="D2" s="1"/>
      <c r="E2" s="1"/>
      <c r="F2" s="1"/>
    </row>
    <row r="4" spans="1:8" ht="15">
      <c r="A4" t="s">
        <v>258</v>
      </c>
      <c r="C4" s="10" t="s">
        <v>259</v>
      </c>
      <c r="D4" s="10"/>
      <c r="G4" s="10" t="s">
        <v>260</v>
      </c>
      <c r="H4" s="10"/>
    </row>
    <row r="5" spans="1:8" ht="15">
      <c r="A5" t="s">
        <v>257</v>
      </c>
      <c r="C5" s="9">
        <v>3484592</v>
      </c>
      <c r="D5" s="9"/>
      <c r="G5" s="9">
        <v>3354059</v>
      </c>
      <c r="H5" s="9"/>
    </row>
    <row r="6" spans="1:8" ht="15">
      <c r="A6" t="s">
        <v>261</v>
      </c>
      <c r="C6" s="9">
        <v>719950</v>
      </c>
      <c r="D6" s="9"/>
      <c r="G6" s="9">
        <v>1153159</v>
      </c>
      <c r="H6" s="9"/>
    </row>
    <row r="7" spans="1:8" ht="15">
      <c r="A7" t="s">
        <v>262</v>
      </c>
      <c r="D7" t="s">
        <v>94</v>
      </c>
      <c r="H7" t="s">
        <v>94</v>
      </c>
    </row>
    <row r="8" spans="1:8" ht="15">
      <c r="A8" t="s">
        <v>263</v>
      </c>
      <c r="D8" t="s">
        <v>94</v>
      </c>
      <c r="H8" t="s">
        <v>94</v>
      </c>
    </row>
  </sheetData>
  <sheetProtection selectLockedCells="1" selectUnlockedCells="1"/>
  <mergeCells count="7">
    <mergeCell ref="A2:F2"/>
    <mergeCell ref="C4:D4"/>
    <mergeCell ref="G4:H4"/>
    <mergeCell ref="C5:D5"/>
    <mergeCell ref="G5:H5"/>
    <mergeCell ref="C6:D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U21"/>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264</v>
      </c>
      <c r="B2" s="1"/>
      <c r="C2" s="1"/>
      <c r="D2" s="1"/>
      <c r="E2" s="1"/>
      <c r="F2" s="1"/>
    </row>
    <row r="4" spans="3:21" ht="15">
      <c r="C4" s="1" t="s">
        <v>265</v>
      </c>
      <c r="D4" s="1"/>
      <c r="E4" s="1"/>
      <c r="F4" s="1"/>
      <c r="G4" s="1"/>
      <c r="H4" s="1"/>
      <c r="I4" s="1"/>
      <c r="J4" s="1"/>
      <c r="K4" s="1"/>
      <c r="L4" s="1"/>
      <c r="M4" s="1"/>
      <c r="N4" s="1"/>
      <c r="O4" s="1"/>
      <c r="P4" s="1"/>
      <c r="Q4" s="1"/>
      <c r="R4" s="1"/>
      <c r="S4" s="1"/>
      <c r="T4" s="1"/>
      <c r="U4" s="1"/>
    </row>
    <row r="5" spans="3:21" ht="15">
      <c r="C5" s="10" t="s">
        <v>209</v>
      </c>
      <c r="D5" s="10"/>
      <c r="E5" s="10"/>
      <c r="G5" s="10" t="s">
        <v>210</v>
      </c>
      <c r="H5" s="10"/>
      <c r="I5" s="10"/>
      <c r="K5" s="10" t="s">
        <v>211</v>
      </c>
      <c r="L5" s="10"/>
      <c r="M5" s="10"/>
      <c r="O5" s="10" t="s">
        <v>266</v>
      </c>
      <c r="P5" s="10"/>
      <c r="Q5" s="10"/>
      <c r="S5" s="10" t="s">
        <v>267</v>
      </c>
      <c r="T5" s="10"/>
      <c r="U5" s="10"/>
    </row>
    <row r="6" spans="4:21" ht="15">
      <c r="D6" s="1" t="s">
        <v>268</v>
      </c>
      <c r="E6" s="1"/>
      <c r="F6" s="1"/>
      <c r="G6" s="1"/>
      <c r="H6" s="1"/>
      <c r="I6" s="1"/>
      <c r="J6" s="1"/>
      <c r="K6" s="1"/>
      <c r="L6" s="1"/>
      <c r="M6" s="1"/>
      <c r="N6" s="1"/>
      <c r="O6" s="1"/>
      <c r="P6" s="1"/>
      <c r="Q6" s="1"/>
      <c r="R6" s="1"/>
      <c r="S6" s="1"/>
      <c r="T6" s="1"/>
      <c r="U6" s="1"/>
    </row>
    <row r="7" spans="1:20" ht="15">
      <c r="A7" t="s">
        <v>269</v>
      </c>
      <c r="C7" s="9">
        <v>77617</v>
      </c>
      <c r="D7" s="9"/>
      <c r="G7" s="13">
        <v>-287715</v>
      </c>
      <c r="H7" s="13"/>
      <c r="K7" s="9">
        <v>70302</v>
      </c>
      <c r="L7" s="9"/>
      <c r="O7" s="9">
        <v>41444</v>
      </c>
      <c r="P7" s="9"/>
      <c r="S7" s="9">
        <v>25470</v>
      </c>
      <c r="T7" s="9"/>
    </row>
    <row r="8" ht="15">
      <c r="A8" t="s">
        <v>270</v>
      </c>
    </row>
    <row r="9" spans="1:20" ht="15">
      <c r="A9" t="s">
        <v>271</v>
      </c>
      <c r="D9" s="3">
        <v>92468</v>
      </c>
      <c r="H9" s="3">
        <v>16782</v>
      </c>
      <c r="L9" s="3">
        <v>21418</v>
      </c>
      <c r="P9" s="3">
        <v>13669</v>
      </c>
      <c r="T9" t="s">
        <v>94</v>
      </c>
    </row>
    <row r="10" spans="1:20" ht="15">
      <c r="A10" t="s">
        <v>272</v>
      </c>
      <c r="D10" s="11">
        <v>-12655</v>
      </c>
      <c r="H10" t="s">
        <v>94</v>
      </c>
      <c r="L10" t="s">
        <v>94</v>
      </c>
      <c r="P10" t="s">
        <v>94</v>
      </c>
      <c r="T10" t="s">
        <v>94</v>
      </c>
    </row>
    <row r="11" spans="1:20" ht="15">
      <c r="A11" t="s">
        <v>273</v>
      </c>
      <c r="D11" s="3">
        <v>437</v>
      </c>
      <c r="H11" s="3">
        <v>4529</v>
      </c>
      <c r="L11" t="s">
        <v>94</v>
      </c>
      <c r="P11" s="3">
        <v>7925</v>
      </c>
      <c r="T11" t="s">
        <v>94</v>
      </c>
    </row>
    <row r="12" spans="1:20" ht="15">
      <c r="A12" t="s">
        <v>274</v>
      </c>
      <c r="D12" t="s">
        <v>94</v>
      </c>
      <c r="H12" s="3">
        <v>9303</v>
      </c>
      <c r="L12" t="s">
        <v>94</v>
      </c>
      <c r="P12" s="3">
        <v>2960</v>
      </c>
      <c r="T12" t="s">
        <v>94</v>
      </c>
    </row>
    <row r="13" spans="1:20" ht="15">
      <c r="A13" t="s">
        <v>275</v>
      </c>
      <c r="D13" s="3">
        <v>20225</v>
      </c>
      <c r="H13" s="3">
        <v>9683</v>
      </c>
      <c r="L13" t="s">
        <v>94</v>
      </c>
      <c r="P13" t="s">
        <v>94</v>
      </c>
      <c r="T13" t="s">
        <v>94</v>
      </c>
    </row>
    <row r="14" spans="1:20" ht="15">
      <c r="A14" t="s">
        <v>276</v>
      </c>
      <c r="D14" s="3">
        <v>15494</v>
      </c>
      <c r="H14" s="3">
        <v>10538</v>
      </c>
      <c r="L14" t="s">
        <v>94</v>
      </c>
      <c r="P14" t="s">
        <v>94</v>
      </c>
      <c r="T14" t="s">
        <v>94</v>
      </c>
    </row>
    <row r="15" spans="1:20" ht="15">
      <c r="A15" t="s">
        <v>277</v>
      </c>
      <c r="D15" s="3">
        <v>2685</v>
      </c>
      <c r="H15" s="3">
        <v>6952</v>
      </c>
      <c r="L15" t="s">
        <v>94</v>
      </c>
      <c r="P15" t="s">
        <v>94</v>
      </c>
      <c r="T15" t="s">
        <v>94</v>
      </c>
    </row>
    <row r="16" spans="1:20" ht="15">
      <c r="A16" t="s">
        <v>278</v>
      </c>
      <c r="D16" t="s">
        <v>94</v>
      </c>
      <c r="H16" t="s">
        <v>94</v>
      </c>
      <c r="L16" t="s">
        <v>94</v>
      </c>
      <c r="P16" s="11">
        <v>-1733</v>
      </c>
      <c r="T16" s="11">
        <v>-1646</v>
      </c>
    </row>
    <row r="17" spans="1:20" ht="15">
      <c r="A17" t="s">
        <v>279</v>
      </c>
      <c r="D17" t="s">
        <v>94</v>
      </c>
      <c r="H17" s="3">
        <v>5401</v>
      </c>
      <c r="L17" t="s">
        <v>94</v>
      </c>
      <c r="P17" t="s">
        <v>94</v>
      </c>
      <c r="T17" t="s">
        <v>94</v>
      </c>
    </row>
    <row r="18" spans="1:20" ht="15">
      <c r="A18" t="s">
        <v>280</v>
      </c>
      <c r="D18" s="3">
        <v>109200</v>
      </c>
      <c r="H18" s="3">
        <v>517027</v>
      </c>
      <c r="L18" t="s">
        <v>94</v>
      </c>
      <c r="P18" t="s">
        <v>94</v>
      </c>
      <c r="T18" t="s">
        <v>94</v>
      </c>
    </row>
    <row r="19" spans="1:20" ht="15">
      <c r="A19" t="s">
        <v>281</v>
      </c>
      <c r="D19" s="11">
        <v>-57925</v>
      </c>
      <c r="H19" s="11">
        <v>-76627</v>
      </c>
      <c r="L19" s="11">
        <v>-5287</v>
      </c>
      <c r="P19" s="11">
        <v>-5584</v>
      </c>
      <c r="T19" s="3">
        <v>313</v>
      </c>
    </row>
    <row r="20" spans="1:20" ht="15">
      <c r="A20" t="s">
        <v>282</v>
      </c>
      <c r="D20" s="3">
        <v>175</v>
      </c>
      <c r="H20" s="3">
        <v>3913</v>
      </c>
      <c r="L20" s="3">
        <v>3245</v>
      </c>
      <c r="P20" s="3">
        <v>966</v>
      </c>
      <c r="T20" s="3">
        <v>1786</v>
      </c>
    </row>
    <row r="21" spans="1:20" ht="15">
      <c r="A21" t="s">
        <v>283</v>
      </c>
      <c r="C21" s="9">
        <v>247721</v>
      </c>
      <c r="D21" s="9"/>
      <c r="G21" s="9">
        <v>219786</v>
      </c>
      <c r="H21" s="9"/>
      <c r="K21" s="9">
        <v>89678</v>
      </c>
      <c r="L21" s="9"/>
      <c r="O21" s="9">
        <v>59647</v>
      </c>
      <c r="P21" s="9"/>
      <c r="S21" s="9">
        <v>25923</v>
      </c>
      <c r="T21" s="9"/>
    </row>
  </sheetData>
  <sheetProtection selectLockedCells="1" selectUnlockedCells="1"/>
  <mergeCells count="18">
    <mergeCell ref="A2:F2"/>
    <mergeCell ref="C4:U4"/>
    <mergeCell ref="C5:E5"/>
    <mergeCell ref="G5:I5"/>
    <mergeCell ref="K5:M5"/>
    <mergeCell ref="O5:Q5"/>
    <mergeCell ref="S5:U5"/>
    <mergeCell ref="D6:U6"/>
    <mergeCell ref="C7:D7"/>
    <mergeCell ref="G7:H7"/>
    <mergeCell ref="K7:L7"/>
    <mergeCell ref="O7:P7"/>
    <mergeCell ref="S7:T7"/>
    <mergeCell ref="C21:D21"/>
    <mergeCell ref="G21:H21"/>
    <mergeCell ref="K21:L21"/>
    <mergeCell ref="O21:P21"/>
    <mergeCell ref="S21:T21"/>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9.14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284</v>
      </c>
      <c r="B2" s="1"/>
      <c r="C2" s="1"/>
      <c r="D2" s="1"/>
      <c r="E2" s="1"/>
      <c r="F2" s="1"/>
    </row>
    <row r="4" spans="3:21" ht="15">
      <c r="C4" s="10" t="s">
        <v>209</v>
      </c>
      <c r="D4" s="10"/>
      <c r="E4" s="10"/>
      <c r="G4" s="10" t="s">
        <v>210</v>
      </c>
      <c r="H4" s="10"/>
      <c r="I4" s="10"/>
      <c r="K4" s="10" t="s">
        <v>211</v>
      </c>
      <c r="L4" s="10"/>
      <c r="M4" s="10"/>
      <c r="O4" s="10" t="s">
        <v>266</v>
      </c>
      <c r="P4" s="10"/>
      <c r="Q4" s="10"/>
      <c r="S4" s="10" t="s">
        <v>267</v>
      </c>
      <c r="T4" s="10"/>
      <c r="U4" s="10"/>
    </row>
    <row r="5" spans="1:20" ht="15">
      <c r="A5" t="s">
        <v>285</v>
      </c>
      <c r="C5" s="16">
        <v>1.42</v>
      </c>
      <c r="D5" s="16"/>
      <c r="G5" s="17">
        <v>-5.57</v>
      </c>
      <c r="H5" s="17"/>
      <c r="K5" s="16">
        <v>1.32</v>
      </c>
      <c r="L5" s="16"/>
      <c r="O5" s="16">
        <v>0.92</v>
      </c>
      <c r="P5" s="16"/>
      <c r="S5" s="16">
        <v>0.59</v>
      </c>
      <c r="T5" s="16"/>
    </row>
    <row r="6" ht="15">
      <c r="A6" t="s">
        <v>286</v>
      </c>
    </row>
    <row r="7" spans="1:20" ht="15">
      <c r="A7" t="s">
        <v>287</v>
      </c>
      <c r="D7" t="s">
        <v>94</v>
      </c>
      <c r="H7" s="14">
        <v>0.24</v>
      </c>
      <c r="L7" t="s">
        <v>94</v>
      </c>
      <c r="P7" t="s">
        <v>94</v>
      </c>
      <c r="T7" t="s">
        <v>94</v>
      </c>
    </row>
    <row r="8" spans="1:20" ht="15">
      <c r="A8" t="s">
        <v>271</v>
      </c>
      <c r="D8" s="14">
        <v>1.26</v>
      </c>
      <c r="H8" s="14">
        <v>0.23</v>
      </c>
      <c r="L8" s="14">
        <v>0.3</v>
      </c>
      <c r="P8" s="14">
        <v>0.23</v>
      </c>
      <c r="T8" t="s">
        <v>94</v>
      </c>
    </row>
    <row r="9" spans="1:20" ht="15">
      <c r="A9" t="s">
        <v>272</v>
      </c>
      <c r="D9" s="15">
        <v>-0.18</v>
      </c>
      <c r="H9" t="s">
        <v>94</v>
      </c>
      <c r="L9" t="s">
        <v>94</v>
      </c>
      <c r="P9" t="s">
        <v>94</v>
      </c>
      <c r="T9" t="s">
        <v>94</v>
      </c>
    </row>
    <row r="10" spans="1:20" ht="15">
      <c r="A10" t="s">
        <v>273</v>
      </c>
      <c r="D10" s="14">
        <v>0.01</v>
      </c>
      <c r="H10" s="14">
        <v>0.06</v>
      </c>
      <c r="L10" t="s">
        <v>94</v>
      </c>
      <c r="P10" s="14">
        <v>0.14</v>
      </c>
      <c r="T10" t="s">
        <v>94</v>
      </c>
    </row>
    <row r="11" spans="1:20" ht="15">
      <c r="A11" t="s">
        <v>274</v>
      </c>
      <c r="D11" t="s">
        <v>94</v>
      </c>
      <c r="H11" s="14">
        <v>0.15</v>
      </c>
      <c r="L11" t="s">
        <v>94</v>
      </c>
      <c r="P11" s="14">
        <v>0.05</v>
      </c>
      <c r="T11" t="s">
        <v>94</v>
      </c>
    </row>
    <row r="12" spans="1:20" ht="15">
      <c r="A12" t="s">
        <v>288</v>
      </c>
      <c r="D12" s="14">
        <v>0.28</v>
      </c>
      <c r="H12" s="14">
        <v>0.13</v>
      </c>
      <c r="L12" t="s">
        <v>94</v>
      </c>
      <c r="P12" t="s">
        <v>94</v>
      </c>
      <c r="T12" t="s">
        <v>94</v>
      </c>
    </row>
    <row r="13" spans="1:20" ht="15">
      <c r="A13" t="s">
        <v>276</v>
      </c>
      <c r="D13" s="14">
        <v>0.22</v>
      </c>
      <c r="H13" s="14">
        <v>0.15</v>
      </c>
      <c r="L13" t="s">
        <v>94</v>
      </c>
      <c r="P13" t="s">
        <v>94</v>
      </c>
      <c r="T13" t="s">
        <v>94</v>
      </c>
    </row>
    <row r="14" spans="1:20" ht="15">
      <c r="A14" t="s">
        <v>277</v>
      </c>
      <c r="D14" s="14">
        <v>0.04</v>
      </c>
      <c r="H14" s="14">
        <v>0.1</v>
      </c>
      <c r="L14" t="s">
        <v>94</v>
      </c>
      <c r="P14" t="s">
        <v>94</v>
      </c>
      <c r="T14" t="s">
        <v>94</v>
      </c>
    </row>
    <row r="15" spans="1:20" ht="15">
      <c r="A15" t="s">
        <v>278</v>
      </c>
      <c r="D15" t="s">
        <v>94</v>
      </c>
      <c r="H15" t="s">
        <v>94</v>
      </c>
      <c r="L15" t="s">
        <v>94</v>
      </c>
      <c r="P15" s="15">
        <v>-0.03</v>
      </c>
      <c r="T15" s="15">
        <v>-0.03</v>
      </c>
    </row>
    <row r="16" spans="1:20" ht="15">
      <c r="A16" t="s">
        <v>289</v>
      </c>
      <c r="D16" t="s">
        <v>94</v>
      </c>
      <c r="H16" s="14">
        <v>0.07</v>
      </c>
      <c r="L16" t="s">
        <v>94</v>
      </c>
      <c r="P16" t="s">
        <v>94</v>
      </c>
      <c r="T16" t="s">
        <v>94</v>
      </c>
    </row>
    <row r="17" spans="1:20" ht="15">
      <c r="A17" t="s">
        <v>280</v>
      </c>
      <c r="D17" s="14">
        <v>1.49</v>
      </c>
      <c r="H17" s="14">
        <v>8.43</v>
      </c>
      <c r="L17" t="s">
        <v>94</v>
      </c>
      <c r="P17" t="s">
        <v>94</v>
      </c>
      <c r="T17" t="s">
        <v>94</v>
      </c>
    </row>
    <row r="18" spans="1:20" ht="15">
      <c r="A18" t="s">
        <v>290</v>
      </c>
      <c r="D18" t="s">
        <v>94</v>
      </c>
      <c r="H18" s="14">
        <v>0.07</v>
      </c>
      <c r="L18" s="14">
        <v>0.06</v>
      </c>
      <c r="P18" s="14">
        <v>0.02</v>
      </c>
      <c r="T18" s="14">
        <v>0.04</v>
      </c>
    </row>
    <row r="19" spans="1:20" ht="15">
      <c r="A19" t="s">
        <v>291</v>
      </c>
      <c r="C19" s="16">
        <v>4.54</v>
      </c>
      <c r="D19" s="16"/>
      <c r="G19" s="16">
        <v>4.07</v>
      </c>
      <c r="H19" s="16"/>
      <c r="K19" s="16">
        <v>1.68</v>
      </c>
      <c r="L19" s="16"/>
      <c r="O19" s="16">
        <v>1.33</v>
      </c>
      <c r="P19" s="16"/>
      <c r="S19" s="16">
        <v>0.6</v>
      </c>
      <c r="T19" s="16"/>
    </row>
    <row r="20" spans="1:20" ht="15">
      <c r="A20" t="s">
        <v>292</v>
      </c>
      <c r="D20" s="3">
        <v>54612</v>
      </c>
      <c r="H20" s="3">
        <v>53966</v>
      </c>
      <c r="L20" s="3">
        <v>53369</v>
      </c>
      <c r="P20" s="3">
        <v>45015</v>
      </c>
      <c r="T20" s="3">
        <v>42888</v>
      </c>
    </row>
  </sheetData>
  <sheetProtection selectLockedCells="1" selectUnlockedCells="1"/>
  <mergeCells count="16">
    <mergeCell ref="A2:F2"/>
    <mergeCell ref="C4:E4"/>
    <mergeCell ref="G4:I4"/>
    <mergeCell ref="K4:M4"/>
    <mergeCell ref="O4:Q4"/>
    <mergeCell ref="S4:U4"/>
    <mergeCell ref="C5:D5"/>
    <mergeCell ref="G5:H5"/>
    <mergeCell ref="K5:L5"/>
    <mergeCell ref="O5:P5"/>
    <mergeCell ref="S5:T5"/>
    <mergeCell ref="C19:D19"/>
    <mergeCell ref="G19:H19"/>
    <mergeCell ref="K19:L19"/>
    <mergeCell ref="O19:P19"/>
    <mergeCell ref="S19:T19"/>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9.140625" defaultRowHeight="15"/>
  <cols>
    <col min="1" max="1" width="9.7109375" style="0" customWidth="1"/>
    <col min="2" max="2" width="8.7109375" style="0" customWidth="1"/>
    <col min="3" max="3" width="45.7109375" style="0" customWidth="1"/>
    <col min="4" max="4" width="8.7109375" style="0" customWidth="1"/>
    <col min="5" max="5" width="16.7109375" style="0" customWidth="1"/>
    <col min="6" max="6" width="8.7109375" style="0" customWidth="1"/>
    <col min="7" max="7" width="16.7109375" style="0" customWidth="1"/>
    <col min="8" max="8" width="8.7109375" style="0" customWidth="1"/>
    <col min="9" max="9" width="15.7109375" style="0" customWidth="1"/>
    <col min="10" max="10" width="8.7109375" style="0" customWidth="1"/>
    <col min="11" max="11" width="14.7109375" style="0" customWidth="1"/>
    <col min="12" max="16384" width="8.7109375" style="0" customWidth="1"/>
  </cols>
  <sheetData>
    <row r="2" spans="1:6" ht="15">
      <c r="A2" s="1" t="s">
        <v>46</v>
      </c>
      <c r="B2" s="1"/>
      <c r="C2" s="1"/>
      <c r="D2" s="1"/>
      <c r="E2" s="1"/>
      <c r="F2" s="1"/>
    </row>
    <row r="4" spans="1:11" ht="39.75" customHeight="1">
      <c r="A4" s="4"/>
      <c r="B4" s="4"/>
      <c r="C4" s="5" t="s">
        <v>47</v>
      </c>
      <c r="D4" s="4"/>
      <c r="E4" s="4" t="s">
        <v>37</v>
      </c>
      <c r="F4" s="4"/>
      <c r="G4" s="4" t="s">
        <v>38</v>
      </c>
      <c r="H4" s="4"/>
      <c r="I4" s="4" t="s">
        <v>39</v>
      </c>
      <c r="J4" s="4"/>
      <c r="K4" s="4" t="s">
        <v>45</v>
      </c>
    </row>
    <row r="5" spans="1:11" ht="15">
      <c r="A5" t="s">
        <v>41</v>
      </c>
      <c r="C5" s="6">
        <v>3.99</v>
      </c>
      <c r="E5" s="7">
        <v>1440000</v>
      </c>
      <c r="G5" s="7">
        <v>360000</v>
      </c>
      <c r="I5" s="7">
        <v>120000</v>
      </c>
      <c r="K5" s="7">
        <v>120000</v>
      </c>
    </row>
    <row r="6" spans="1:11" ht="15">
      <c r="A6" t="s">
        <v>42</v>
      </c>
      <c r="C6" s="6">
        <v>4.99</v>
      </c>
      <c r="E6" s="7">
        <v>3600000</v>
      </c>
      <c r="G6" s="7">
        <v>900000</v>
      </c>
      <c r="I6" s="7">
        <v>300000</v>
      </c>
      <c r="K6" s="7">
        <v>300000</v>
      </c>
    </row>
    <row r="7" spans="1:11" ht="15">
      <c r="A7" t="s">
        <v>43</v>
      </c>
      <c r="C7" s="6">
        <v>5.99</v>
      </c>
      <c r="E7" s="7">
        <v>5400000</v>
      </c>
      <c r="G7" s="7">
        <v>1350000</v>
      </c>
      <c r="I7" s="7">
        <v>450000</v>
      </c>
      <c r="K7" s="7">
        <v>450000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9.14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293</v>
      </c>
      <c r="B2" s="1"/>
      <c r="C2" s="1"/>
      <c r="D2" s="1"/>
      <c r="E2" s="1"/>
      <c r="F2" s="1"/>
    </row>
    <row r="4" spans="3:17" ht="15">
      <c r="C4" s="10" t="s">
        <v>294</v>
      </c>
      <c r="D4" s="10"/>
      <c r="E4" s="10"/>
      <c r="G4" s="10" t="s">
        <v>295</v>
      </c>
      <c r="H4" s="10"/>
      <c r="I4" s="10"/>
      <c r="K4" s="10" t="s">
        <v>296</v>
      </c>
      <c r="L4" s="10"/>
      <c r="M4" s="10"/>
      <c r="O4" s="10" t="s">
        <v>297</v>
      </c>
      <c r="P4" s="10"/>
      <c r="Q4" s="10"/>
    </row>
    <row r="5" spans="1:16" ht="15">
      <c r="A5" t="s">
        <v>298</v>
      </c>
      <c r="C5" s="9">
        <v>431765</v>
      </c>
      <c r="D5" s="9"/>
      <c r="G5" s="9">
        <v>59240</v>
      </c>
      <c r="H5" s="9"/>
      <c r="K5" s="9">
        <v>69808</v>
      </c>
      <c r="L5" s="9"/>
      <c r="O5" s="9">
        <v>106888</v>
      </c>
      <c r="P5" s="9"/>
    </row>
    <row r="6" spans="1:16" ht="15">
      <c r="A6" t="s">
        <v>299</v>
      </c>
      <c r="D6" s="11">
        <v>-63604</v>
      </c>
      <c r="H6" s="11">
        <v>-42488</v>
      </c>
      <c r="L6" s="11">
        <v>-36951</v>
      </c>
      <c r="P6" s="11">
        <v>-41168</v>
      </c>
    </row>
    <row r="7" spans="1:16" ht="15">
      <c r="A7" t="s">
        <v>300</v>
      </c>
      <c r="D7" s="3">
        <v>20961</v>
      </c>
      <c r="H7" s="3">
        <v>90</v>
      </c>
      <c r="L7" s="3">
        <v>237</v>
      </c>
      <c r="P7" s="3">
        <v>352</v>
      </c>
    </row>
    <row r="8" spans="1:16" ht="15">
      <c r="A8" t="s">
        <v>301</v>
      </c>
      <c r="C8" s="9">
        <v>389122</v>
      </c>
      <c r="D8" s="9"/>
      <c r="G8" s="9">
        <v>16842</v>
      </c>
      <c r="H8" s="9"/>
      <c r="K8" s="9">
        <v>33094</v>
      </c>
      <c r="L8" s="9"/>
      <c r="O8" s="9">
        <v>66072</v>
      </c>
      <c r="P8" s="9"/>
    </row>
  </sheetData>
  <sheetProtection selectLockedCells="1" selectUnlockedCells="1"/>
  <mergeCells count="13">
    <mergeCell ref="A2:F2"/>
    <mergeCell ref="C4:E4"/>
    <mergeCell ref="G4:I4"/>
    <mergeCell ref="K4:M4"/>
    <mergeCell ref="O4:Q4"/>
    <mergeCell ref="C5:D5"/>
    <mergeCell ref="G5:H5"/>
    <mergeCell ref="K5:L5"/>
    <mergeCell ref="O5:P5"/>
    <mergeCell ref="C8:D8"/>
    <mergeCell ref="G8:H8"/>
    <mergeCell ref="K8:L8"/>
    <mergeCell ref="O8:P8"/>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9.140625" defaultRowHeight="15"/>
  <cols>
    <col min="1" max="1" width="9.7109375" style="0" customWidth="1"/>
    <col min="2" max="2" width="8.7109375" style="0" customWidth="1"/>
    <col min="3" max="3" width="29.7109375" style="0" customWidth="1"/>
    <col min="4" max="4" width="8.7109375" style="0" customWidth="1"/>
    <col min="5" max="5" width="16.7109375" style="0" customWidth="1"/>
    <col min="6" max="6" width="8.7109375" style="0" customWidth="1"/>
    <col min="7" max="7" width="16.7109375" style="0" customWidth="1"/>
    <col min="8" max="8" width="8.7109375" style="0" customWidth="1"/>
    <col min="9" max="9" width="15.7109375" style="0" customWidth="1"/>
    <col min="10" max="10" width="8.7109375" style="0" customWidth="1"/>
    <col min="11" max="11" width="14.7109375" style="0" customWidth="1"/>
    <col min="12" max="16384" width="8.7109375" style="0" customWidth="1"/>
  </cols>
  <sheetData>
    <row r="2" spans="1:11" ht="15">
      <c r="A2" s="4"/>
      <c r="B2" s="4"/>
      <c r="C2" s="4" t="s">
        <v>48</v>
      </c>
      <c r="D2" s="4"/>
      <c r="E2" s="4" t="s">
        <v>37</v>
      </c>
      <c r="F2" s="4"/>
      <c r="G2" s="4" t="s">
        <v>38</v>
      </c>
      <c r="H2" s="4"/>
      <c r="I2" s="4" t="s">
        <v>39</v>
      </c>
      <c r="J2" s="4"/>
      <c r="K2" s="4" t="s">
        <v>45</v>
      </c>
    </row>
    <row r="3" spans="1:11" ht="15">
      <c r="A3" t="s">
        <v>41</v>
      </c>
      <c r="C3" s="7">
        <v>377400000</v>
      </c>
      <c r="E3" s="7">
        <v>700000</v>
      </c>
      <c r="G3" s="7">
        <v>175000</v>
      </c>
      <c r="I3" s="7">
        <v>70000</v>
      </c>
      <c r="K3" s="7">
        <v>70000</v>
      </c>
    </row>
    <row r="4" spans="1:11" ht="15">
      <c r="A4" t="s">
        <v>42</v>
      </c>
      <c r="C4" s="7">
        <v>444000000</v>
      </c>
      <c r="E4" s="7">
        <v>1575000</v>
      </c>
      <c r="G4" s="7">
        <v>393750</v>
      </c>
      <c r="I4" s="7">
        <v>157500</v>
      </c>
      <c r="K4" s="7">
        <v>157500</v>
      </c>
    </row>
    <row r="5" spans="1:11" ht="15">
      <c r="A5" t="s">
        <v>43</v>
      </c>
      <c r="C5" s="7">
        <v>488400000</v>
      </c>
      <c r="E5" s="7">
        <v>2890000</v>
      </c>
      <c r="G5" s="7">
        <v>722500</v>
      </c>
      <c r="I5" s="7">
        <v>289000</v>
      </c>
      <c r="K5" s="7">
        <v>289000</v>
      </c>
    </row>
    <row r="6" spans="1:11" ht="39.75" customHeight="1">
      <c r="A6" s="4"/>
      <c r="B6" s="4"/>
      <c r="C6" s="5" t="s">
        <v>49</v>
      </c>
      <c r="D6" s="4"/>
      <c r="E6" s="4"/>
      <c r="F6" s="4"/>
      <c r="G6" s="4"/>
      <c r="H6" s="4"/>
      <c r="I6" s="4"/>
      <c r="J6" s="4"/>
      <c r="K6" s="4"/>
    </row>
    <row r="7" spans="1:11" ht="15">
      <c r="A7" t="s">
        <v>41</v>
      </c>
      <c r="C7" s="7">
        <v>657000000</v>
      </c>
      <c r="E7" s="7">
        <v>220000</v>
      </c>
      <c r="G7" s="7">
        <v>55000</v>
      </c>
      <c r="I7" s="7">
        <v>22000</v>
      </c>
      <c r="K7" s="7">
        <v>22000</v>
      </c>
    </row>
    <row r="8" spans="1:11" ht="15">
      <c r="A8" t="s">
        <v>42</v>
      </c>
      <c r="C8" s="7">
        <v>677000000</v>
      </c>
      <c r="E8" s="7">
        <v>315000</v>
      </c>
      <c r="G8" s="7">
        <v>78750</v>
      </c>
      <c r="I8" s="7">
        <v>31500</v>
      </c>
      <c r="K8" s="7">
        <v>31500</v>
      </c>
    </row>
    <row r="9" spans="1:11" ht="15">
      <c r="A9" t="s">
        <v>43</v>
      </c>
      <c r="C9" s="7">
        <v>697000000</v>
      </c>
      <c r="E9" s="7">
        <v>566667</v>
      </c>
      <c r="G9" s="7">
        <v>141667</v>
      </c>
      <c r="I9" s="7">
        <v>56667</v>
      </c>
      <c r="K9" s="7">
        <v>56667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R6"/>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spans="1:18" ht="39.75" customHeight="1">
      <c r="A2" s="4" t="s">
        <v>50</v>
      </c>
      <c r="C2" s="8" t="s">
        <v>51</v>
      </c>
      <c r="D2" s="8"/>
      <c r="E2" s="8"/>
      <c r="F2" s="4"/>
      <c r="G2" s="8" t="s">
        <v>52</v>
      </c>
      <c r="H2" s="8"/>
      <c r="I2" s="8"/>
      <c r="J2" s="4"/>
      <c r="K2" s="8" t="s">
        <v>53</v>
      </c>
      <c r="L2" s="8"/>
      <c r="M2" s="8"/>
      <c r="N2" s="4"/>
      <c r="O2" s="8" t="s">
        <v>54</v>
      </c>
      <c r="P2" s="8"/>
      <c r="Q2" s="8"/>
      <c r="R2" s="8"/>
    </row>
    <row r="3" spans="1:17" ht="15">
      <c r="A3" t="s">
        <v>37</v>
      </c>
      <c r="D3" s="9">
        <v>2890000</v>
      </c>
      <c r="E3" s="9"/>
      <c r="H3" s="9">
        <v>566667</v>
      </c>
      <c r="I3" s="9"/>
      <c r="L3" s="9">
        <v>210000</v>
      </c>
      <c r="M3" s="9"/>
      <c r="P3" s="9">
        <v>3666667</v>
      </c>
      <c r="Q3" s="9"/>
    </row>
    <row r="4" spans="1:17" ht="15">
      <c r="A4" t="s">
        <v>38</v>
      </c>
      <c r="D4" s="9">
        <v>722500</v>
      </c>
      <c r="E4" s="9"/>
      <c r="H4" s="9">
        <v>141667</v>
      </c>
      <c r="I4" s="9"/>
      <c r="L4" s="9">
        <v>52500</v>
      </c>
      <c r="M4" s="9"/>
      <c r="P4" s="9">
        <v>916667</v>
      </c>
      <c r="Q4" s="9"/>
    </row>
    <row r="5" spans="1:17" ht="15">
      <c r="A5" t="s">
        <v>39</v>
      </c>
      <c r="D5" s="9">
        <v>289000</v>
      </c>
      <c r="E5" s="9"/>
      <c r="H5" s="9">
        <v>56667</v>
      </c>
      <c r="I5" s="9"/>
      <c r="L5" s="9">
        <v>21000</v>
      </c>
      <c r="M5" s="9"/>
      <c r="P5" s="9">
        <v>366667</v>
      </c>
      <c r="Q5" s="9"/>
    </row>
    <row r="6" spans="1:17" ht="15">
      <c r="A6" t="s">
        <v>45</v>
      </c>
      <c r="D6" s="9">
        <v>289000</v>
      </c>
      <c r="E6" s="9"/>
      <c r="H6" s="9">
        <v>56667</v>
      </c>
      <c r="I6" s="9"/>
      <c r="L6" s="9">
        <v>21000</v>
      </c>
      <c r="M6" s="9"/>
      <c r="P6" s="9">
        <v>366667</v>
      </c>
      <c r="Q6" s="9"/>
    </row>
  </sheetData>
  <sheetProtection selectLockedCells="1" selectUnlockedCells="1"/>
  <mergeCells count="20">
    <mergeCell ref="C2:E2"/>
    <mergeCell ref="G2:I2"/>
    <mergeCell ref="K2:M2"/>
    <mergeCell ref="O2:R2"/>
    <mergeCell ref="D3:E3"/>
    <mergeCell ref="H3:I3"/>
    <mergeCell ref="L3:M3"/>
    <mergeCell ref="P3:Q3"/>
    <mergeCell ref="D4:E4"/>
    <mergeCell ref="H4:I4"/>
    <mergeCell ref="L4:M4"/>
    <mergeCell ref="P4:Q4"/>
    <mergeCell ref="D5:E5"/>
    <mergeCell ref="H5:I5"/>
    <mergeCell ref="L5:M5"/>
    <mergeCell ref="P5:Q5"/>
    <mergeCell ref="D6:E6"/>
    <mergeCell ref="H6:I6"/>
    <mergeCell ref="L6:M6"/>
    <mergeCell ref="P6:Q6"/>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spans="1:6" ht="15">
      <c r="A2" s="1" t="s">
        <v>55</v>
      </c>
      <c r="B2" s="1"/>
      <c r="C2" s="1"/>
      <c r="D2" s="1"/>
      <c r="E2" s="1"/>
      <c r="F2" s="1"/>
    </row>
    <row r="4" spans="1:13" ht="39.75" customHeight="1">
      <c r="A4" t="s">
        <v>50</v>
      </c>
      <c r="C4" s="2" t="s">
        <v>56</v>
      </c>
      <c r="D4" s="2"/>
      <c r="G4" s="2" t="s">
        <v>57</v>
      </c>
      <c r="H4" s="2"/>
      <c r="K4" s="8" t="s">
        <v>58</v>
      </c>
      <c r="L4" s="8"/>
      <c r="M4" s="8"/>
    </row>
    <row r="5" spans="1:12" ht="15">
      <c r="A5" t="s">
        <v>37</v>
      </c>
      <c r="C5" s="9">
        <v>5400000</v>
      </c>
      <c r="D5" s="9"/>
      <c r="G5" s="9">
        <v>3666667</v>
      </c>
      <c r="H5" s="9"/>
      <c r="K5" s="9">
        <v>9066667</v>
      </c>
      <c r="L5" s="9"/>
    </row>
    <row r="6" spans="1:12" ht="15">
      <c r="A6" t="s">
        <v>38</v>
      </c>
      <c r="C6" s="9">
        <v>1350000</v>
      </c>
      <c r="D6" s="9"/>
      <c r="G6" s="9">
        <v>916667</v>
      </c>
      <c r="H6" s="9"/>
      <c r="K6" s="9">
        <v>2266667</v>
      </c>
      <c r="L6" s="9"/>
    </row>
    <row r="7" spans="1:12" ht="15">
      <c r="A7" t="s">
        <v>39</v>
      </c>
      <c r="C7" s="9">
        <v>540000</v>
      </c>
      <c r="D7" s="9"/>
      <c r="G7" s="9">
        <v>366667</v>
      </c>
      <c r="H7" s="9"/>
      <c r="K7" s="9">
        <v>906667</v>
      </c>
      <c r="L7" s="9"/>
    </row>
    <row r="8" spans="1:12" ht="15">
      <c r="A8" t="s">
        <v>45</v>
      </c>
      <c r="C8" s="9">
        <v>540000</v>
      </c>
      <c r="D8" s="9"/>
      <c r="G8" s="9">
        <v>366667</v>
      </c>
      <c r="H8" s="9"/>
      <c r="K8" s="9">
        <v>906667</v>
      </c>
      <c r="L8" s="9"/>
    </row>
  </sheetData>
  <sheetProtection selectLockedCells="1" selectUnlockedCells="1"/>
  <mergeCells count="16">
    <mergeCell ref="A2:F2"/>
    <mergeCell ref="C4:D4"/>
    <mergeCell ref="G4:H4"/>
    <mergeCell ref="K4:M4"/>
    <mergeCell ref="C5:D5"/>
    <mergeCell ref="G5:H5"/>
    <mergeCell ref="K5:L5"/>
    <mergeCell ref="C6:D6"/>
    <mergeCell ref="G6:H6"/>
    <mergeCell ref="K6:L6"/>
    <mergeCell ref="C7:D7"/>
    <mergeCell ref="G7:H7"/>
    <mergeCell ref="K7:L7"/>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40.7109375" style="0" customWidth="1"/>
    <col min="4" max="4" width="8.7109375" style="0" customWidth="1"/>
    <col min="5" max="5" width="36.7109375" style="0" customWidth="1"/>
    <col min="6" max="6" width="8.7109375" style="0" customWidth="1"/>
    <col min="7" max="7" width="34.7109375" style="0" customWidth="1"/>
    <col min="8" max="16384" width="8.7109375" style="0" customWidth="1"/>
  </cols>
  <sheetData>
    <row r="2" spans="1:6" ht="15">
      <c r="A2" s="1" t="s">
        <v>59</v>
      </c>
      <c r="B2" s="1"/>
      <c r="C2" s="1"/>
      <c r="D2" s="1"/>
      <c r="E2" s="1"/>
      <c r="F2" s="1"/>
    </row>
    <row r="4" spans="3:7" ht="39.75" customHeight="1">
      <c r="C4" s="5" t="s">
        <v>60</v>
      </c>
      <c r="E4" s="5" t="s">
        <v>61</v>
      </c>
      <c r="G4" s="5" t="s">
        <v>62</v>
      </c>
    </row>
    <row r="5" spans="1:7" ht="15">
      <c r="A5" t="s">
        <v>37</v>
      </c>
      <c r="C5" s="3">
        <v>17108</v>
      </c>
      <c r="E5" s="3">
        <v>34216</v>
      </c>
      <c r="G5" s="3">
        <v>68432</v>
      </c>
    </row>
    <row r="6" spans="1:7" ht="15">
      <c r="A6" t="s">
        <v>38</v>
      </c>
      <c r="C6" s="3">
        <v>8554</v>
      </c>
      <c r="E6" s="3">
        <v>17108</v>
      </c>
      <c r="G6" s="3">
        <v>34216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39.7109375" style="0" customWidth="1"/>
    <col min="4" max="4" width="8.7109375" style="0" customWidth="1"/>
    <col min="5" max="5" width="36.7109375" style="0" customWidth="1"/>
    <col min="6" max="6" width="8.7109375" style="0" customWidth="1"/>
    <col min="7" max="7" width="33.7109375" style="0" customWidth="1"/>
    <col min="8" max="16384" width="8.7109375" style="0" customWidth="1"/>
  </cols>
  <sheetData>
    <row r="2" spans="3:7" ht="39.75" customHeight="1">
      <c r="C2" s="5" t="s">
        <v>63</v>
      </c>
      <c r="E2" s="5" t="s">
        <v>64</v>
      </c>
      <c r="G2" s="5" t="s">
        <v>65</v>
      </c>
    </row>
    <row r="3" spans="1:7" ht="15">
      <c r="A3" t="s">
        <v>37</v>
      </c>
      <c r="C3" s="3">
        <v>17108</v>
      </c>
      <c r="E3" s="3">
        <v>34216</v>
      </c>
      <c r="G3" s="3">
        <v>68432</v>
      </c>
    </row>
    <row r="4" spans="1:7" ht="15">
      <c r="A4" t="s">
        <v>38</v>
      </c>
      <c r="C4" s="3">
        <v>8554</v>
      </c>
      <c r="E4" s="3">
        <v>17108</v>
      </c>
      <c r="G4" s="3">
        <v>34216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W16"/>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5" width="10.7109375" style="0" customWidth="1"/>
    <col min="16"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66</v>
      </c>
      <c r="B2" s="1"/>
      <c r="C2" s="1"/>
      <c r="D2" s="1"/>
      <c r="E2" s="1"/>
      <c r="F2" s="1"/>
    </row>
    <row r="4" spans="1:23" ht="39.75" customHeight="1">
      <c r="A4" t="s">
        <v>67</v>
      </c>
      <c r="C4" t="s">
        <v>68</v>
      </c>
      <c r="E4" s="2" t="s">
        <v>69</v>
      </c>
      <c r="F4" s="2"/>
      <c r="G4" s="2"/>
      <c r="I4" s="2" t="s">
        <v>70</v>
      </c>
      <c r="J4" s="2"/>
      <c r="K4" s="2"/>
      <c r="M4" s="2" t="s">
        <v>71</v>
      </c>
      <c r="N4" s="2"/>
      <c r="O4" s="2"/>
      <c r="Q4" s="2" t="s">
        <v>72</v>
      </c>
      <c r="R4" s="2"/>
      <c r="S4" s="2"/>
      <c r="U4" s="10" t="s">
        <v>73</v>
      </c>
      <c r="V4" s="10"/>
      <c r="W4" s="10"/>
    </row>
    <row r="5" spans="1:22" ht="15">
      <c r="A5" t="s">
        <v>37</v>
      </c>
      <c r="C5">
        <v>2023</v>
      </c>
      <c r="F5" s="3">
        <v>1212614</v>
      </c>
      <c r="J5" s="3">
        <v>2432249</v>
      </c>
      <c r="N5" s="3">
        <v>9066667</v>
      </c>
      <c r="O5" s="11">
        <v>-2</v>
      </c>
      <c r="R5" s="3">
        <v>398016</v>
      </c>
      <c r="V5" s="3">
        <v>13109546</v>
      </c>
    </row>
    <row r="6" spans="1:22" ht="15">
      <c r="A6" t="s">
        <v>74</v>
      </c>
      <c r="C6">
        <v>2022</v>
      </c>
      <c r="F6" s="3">
        <v>1177295</v>
      </c>
      <c r="J6" s="3">
        <v>3637347</v>
      </c>
      <c r="N6" s="3">
        <v>9066667</v>
      </c>
      <c r="R6" s="3">
        <v>407659</v>
      </c>
      <c r="V6" s="3">
        <v>14288968</v>
      </c>
    </row>
    <row r="7" spans="3:22" ht="15">
      <c r="C7">
        <v>2021</v>
      </c>
      <c r="F7" s="3">
        <v>1143005</v>
      </c>
      <c r="J7" s="3">
        <v>9601339</v>
      </c>
      <c r="N7" s="3">
        <v>8526667</v>
      </c>
      <c r="R7" s="3">
        <v>427386</v>
      </c>
      <c r="V7" s="3">
        <v>19698397</v>
      </c>
    </row>
    <row r="8" spans="1:22" ht="15">
      <c r="A8" t="s">
        <v>38</v>
      </c>
      <c r="C8">
        <v>2023</v>
      </c>
      <c r="F8" s="3">
        <v>1076374</v>
      </c>
      <c r="J8" s="3">
        <v>1216125</v>
      </c>
      <c r="N8" s="3">
        <v>2266667</v>
      </c>
      <c r="O8" s="11">
        <v>-2</v>
      </c>
      <c r="R8" s="3">
        <v>241832</v>
      </c>
      <c r="V8" s="3">
        <v>4800998</v>
      </c>
    </row>
    <row r="9" spans="1:22" ht="15">
      <c r="A9" t="s">
        <v>75</v>
      </c>
      <c r="C9">
        <v>2022</v>
      </c>
      <c r="F9" s="3">
        <v>1045023</v>
      </c>
      <c r="J9" s="3">
        <v>1818673</v>
      </c>
      <c r="N9" s="3">
        <v>2266667</v>
      </c>
      <c r="R9" s="3">
        <v>224339</v>
      </c>
      <c r="V9" s="3">
        <v>5354702</v>
      </c>
    </row>
    <row r="10" spans="3:22" ht="15">
      <c r="C10">
        <v>2021</v>
      </c>
      <c r="F10" s="3">
        <v>1014586</v>
      </c>
      <c r="J10" s="3">
        <v>2889340</v>
      </c>
      <c r="N10" s="3">
        <v>2131667</v>
      </c>
      <c r="R10" s="3">
        <v>179095</v>
      </c>
      <c r="V10" s="3">
        <v>6214688</v>
      </c>
    </row>
    <row r="11" spans="1:22" ht="15">
      <c r="A11" t="s">
        <v>39</v>
      </c>
      <c r="C11">
        <v>2023</v>
      </c>
      <c r="F11" s="3">
        <v>523645</v>
      </c>
      <c r="J11" s="3">
        <v>649984</v>
      </c>
      <c r="N11" s="3">
        <v>906667</v>
      </c>
      <c r="O11" s="11">
        <v>-2</v>
      </c>
      <c r="R11" s="3">
        <v>175531</v>
      </c>
      <c r="V11" s="3">
        <v>2255827</v>
      </c>
    </row>
    <row r="12" spans="1:22" ht="15">
      <c r="A12" t="s">
        <v>76</v>
      </c>
      <c r="C12">
        <v>2022</v>
      </c>
      <c r="F12" s="3">
        <v>498709</v>
      </c>
      <c r="J12" s="3">
        <v>650011</v>
      </c>
      <c r="N12" s="3">
        <v>816667</v>
      </c>
      <c r="R12" s="3">
        <v>144310</v>
      </c>
      <c r="V12" s="3">
        <v>2109697</v>
      </c>
    </row>
    <row r="13" spans="1:22" ht="15">
      <c r="A13" t="s">
        <v>77</v>
      </c>
      <c r="C13">
        <v>2021</v>
      </c>
      <c r="F13" s="3">
        <v>474961</v>
      </c>
      <c r="J13" s="3">
        <v>973334</v>
      </c>
      <c r="N13" s="3">
        <v>771667</v>
      </c>
      <c r="R13" s="3">
        <v>119957</v>
      </c>
      <c r="V13" s="3">
        <v>2339919</v>
      </c>
    </row>
    <row r="14" spans="1:22" ht="15">
      <c r="A14" t="s">
        <v>45</v>
      </c>
      <c r="C14">
        <v>2023</v>
      </c>
      <c r="F14" s="3">
        <v>473380</v>
      </c>
      <c r="J14" s="3">
        <v>600006</v>
      </c>
      <c r="N14" s="3">
        <v>906667</v>
      </c>
      <c r="O14" s="11">
        <v>-2</v>
      </c>
      <c r="R14" s="3">
        <v>169321</v>
      </c>
      <c r="V14" s="3">
        <v>2149374</v>
      </c>
    </row>
    <row r="15" spans="1:22" ht="15">
      <c r="A15" t="s">
        <v>78</v>
      </c>
      <c r="C15">
        <v>2022</v>
      </c>
      <c r="F15" s="3">
        <v>455886</v>
      </c>
      <c r="J15" s="3">
        <v>599997</v>
      </c>
      <c r="N15" s="3">
        <v>816667</v>
      </c>
      <c r="R15" s="3">
        <v>142477</v>
      </c>
      <c r="V15" s="3">
        <v>2015027</v>
      </c>
    </row>
    <row r="16" spans="1:22" ht="15">
      <c r="A16" t="s">
        <v>79</v>
      </c>
      <c r="C16">
        <v>2021</v>
      </c>
      <c r="F16" s="3">
        <v>441237</v>
      </c>
      <c r="J16" s="3">
        <v>923323</v>
      </c>
      <c r="N16" s="3">
        <v>771667</v>
      </c>
      <c r="R16" s="3">
        <v>119232</v>
      </c>
      <c r="V16" s="3">
        <v>2255459</v>
      </c>
    </row>
  </sheetData>
  <sheetProtection selectLockedCells="1" selectUnlockedCells="1"/>
  <mergeCells count="6">
    <mergeCell ref="A2:F2"/>
    <mergeCell ref="E4:G4"/>
    <mergeCell ref="I4:K4"/>
    <mergeCell ref="M4:O4"/>
    <mergeCell ref="Q4:S4"/>
    <mergeCell ref="U4:W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2024-01-29T21:15:09Z</dcterms:created>
  <dcterms:modified xsi:type="dcterms:W3CDTF">2024-01-29T21:15:09Z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